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eo\Desktop\FHSRA\FHSRA 2017-2018\"/>
    </mc:Choice>
  </mc:AlternateContent>
  <bookViews>
    <workbookView xWindow="120" yWindow="60" windowWidth="19095" windowHeight="9945" firstSheet="10" activeTab="15"/>
  </bookViews>
  <sheets>
    <sheet name="Sep" sheetId="22" r:id="rId1"/>
    <sheet name="Oct" sheetId="32" r:id="rId2"/>
    <sheet name="Oct Shooting" sheetId="40" r:id="rId3"/>
    <sheet name="Oct Cutting" sheetId="42" r:id="rId4"/>
    <sheet name="Nov" sheetId="33" r:id="rId5"/>
    <sheet name="Nov Shooting" sheetId="41" r:id="rId6"/>
    <sheet name="Nov Cutting" sheetId="43" r:id="rId7"/>
    <sheet name="Dec" sheetId="34" r:id="rId8"/>
    <sheet name="Dec RCH" sheetId="45" r:id="rId9"/>
    <sheet name="Jan" sheetId="44" r:id="rId10"/>
    <sheet name="Feb" sheetId="46" r:id="rId11"/>
    <sheet name="Feb Cutting" sheetId="49" r:id="rId12"/>
    <sheet name="March" sheetId="48" r:id="rId13"/>
    <sheet name="March Shooting" sheetId="51" r:id="rId14"/>
    <sheet name="Mar RCH" sheetId="52" r:id="rId15"/>
    <sheet name="April" sheetId="50" r:id="rId16"/>
    <sheet name="Apr Cutting" sheetId="54" r:id="rId17"/>
    <sheet name="April Shooting" sheetId="53" r:id="rId18"/>
    <sheet name="State Finals" sheetId="38" r:id="rId19"/>
  </sheets>
  <calcPr calcId="152511"/>
</workbook>
</file>

<file path=xl/calcChain.xml><?xml version="1.0" encoding="utf-8"?>
<calcChain xmlns="http://schemas.openxmlformats.org/spreadsheetml/2006/main">
  <c r="L97" i="50" l="1"/>
  <c r="K97" i="50"/>
  <c r="L96" i="50"/>
  <c r="K96" i="50"/>
  <c r="L95" i="50"/>
  <c r="K95" i="50"/>
  <c r="L94" i="50"/>
  <c r="K94" i="50"/>
  <c r="L93" i="50"/>
  <c r="K93" i="50"/>
  <c r="L75" i="50"/>
  <c r="K75" i="50"/>
  <c r="L74" i="50"/>
  <c r="K74" i="50"/>
  <c r="L73" i="50"/>
  <c r="K73" i="50"/>
  <c r="L72" i="50"/>
  <c r="K72" i="50"/>
  <c r="L71" i="50"/>
  <c r="K71" i="50"/>
  <c r="L88" i="50"/>
  <c r="K88" i="50"/>
  <c r="L87" i="50"/>
  <c r="K87" i="50"/>
  <c r="L86" i="50"/>
  <c r="K86" i="50"/>
  <c r="L85" i="50"/>
  <c r="K85" i="50"/>
  <c r="L84" i="50"/>
  <c r="K84" i="50"/>
  <c r="L66" i="50" l="1"/>
  <c r="K66" i="50"/>
  <c r="L65" i="50"/>
  <c r="K65" i="50"/>
  <c r="L64" i="50"/>
  <c r="K64" i="50"/>
  <c r="L63" i="50"/>
  <c r="K63" i="50"/>
  <c r="L62" i="50"/>
  <c r="K62" i="50"/>
  <c r="L26" i="50"/>
  <c r="K26" i="50"/>
  <c r="L25" i="50"/>
  <c r="K25" i="50"/>
  <c r="L24" i="50"/>
  <c r="K24" i="50"/>
  <c r="L23" i="50"/>
  <c r="K23" i="50"/>
  <c r="L22" i="50"/>
  <c r="K22" i="50"/>
  <c r="L57" i="50"/>
  <c r="K57" i="50"/>
  <c r="L56" i="50"/>
  <c r="K56" i="50"/>
  <c r="L55" i="50"/>
  <c r="K55" i="50"/>
  <c r="L54" i="50"/>
  <c r="K54" i="50"/>
  <c r="L53" i="50"/>
  <c r="K53" i="50"/>
  <c r="L48" i="50"/>
  <c r="K48" i="50"/>
  <c r="L47" i="50"/>
  <c r="K47" i="50"/>
  <c r="L46" i="50"/>
  <c r="K46" i="50"/>
  <c r="L45" i="50"/>
  <c r="K45" i="50"/>
  <c r="L44" i="50"/>
  <c r="K44" i="50"/>
  <c r="L35" i="50"/>
  <c r="K35" i="50"/>
  <c r="L34" i="50"/>
  <c r="K34" i="50"/>
  <c r="L33" i="50"/>
  <c r="K33" i="50"/>
  <c r="L32" i="50"/>
  <c r="K32" i="50"/>
  <c r="L31" i="50"/>
  <c r="K31" i="50"/>
  <c r="L17" i="50"/>
  <c r="K17" i="50"/>
  <c r="L16" i="50"/>
  <c r="K16" i="50"/>
  <c r="L11" i="50" l="1"/>
  <c r="K11" i="50"/>
  <c r="L17" i="54" l="1"/>
  <c r="K17" i="54"/>
  <c r="L16" i="54"/>
  <c r="K16" i="54"/>
  <c r="L10" i="54"/>
  <c r="K10" i="54"/>
  <c r="L9" i="54"/>
  <c r="K9" i="54"/>
  <c r="L8" i="54"/>
  <c r="K8" i="54"/>
  <c r="L7" i="54"/>
  <c r="K7" i="54"/>
  <c r="L6" i="54"/>
  <c r="K6" i="54"/>
  <c r="G16" i="53" l="1"/>
  <c r="F16" i="53"/>
  <c r="G15" i="53"/>
  <c r="F15" i="53"/>
  <c r="G13" i="53"/>
  <c r="F13" i="53"/>
  <c r="G14" i="53"/>
  <c r="F14" i="53"/>
  <c r="G8" i="53"/>
  <c r="F8" i="53"/>
  <c r="G7" i="53"/>
  <c r="F7" i="53"/>
  <c r="G6" i="53"/>
  <c r="F6" i="53"/>
  <c r="G5" i="53"/>
  <c r="F5" i="53"/>
  <c r="L10" i="52" l="1"/>
  <c r="K10" i="52"/>
  <c r="L9" i="52"/>
  <c r="K9" i="52"/>
  <c r="L8" i="52"/>
  <c r="K8" i="52"/>
  <c r="L7" i="52"/>
  <c r="K7" i="52"/>
  <c r="L6" i="52"/>
  <c r="K6" i="52"/>
  <c r="O17" i="38" l="1"/>
  <c r="M17" i="38"/>
  <c r="G16" i="51"/>
  <c r="F16" i="51"/>
  <c r="G15" i="51"/>
  <c r="F15" i="51"/>
  <c r="G14" i="51"/>
  <c r="F14" i="51"/>
  <c r="G13" i="51"/>
  <c r="F13" i="51"/>
  <c r="G8" i="51"/>
  <c r="F8" i="51"/>
  <c r="G7" i="51"/>
  <c r="F7" i="51"/>
  <c r="G6" i="51"/>
  <c r="F6" i="51"/>
  <c r="G5" i="51"/>
  <c r="F5" i="51"/>
  <c r="L6" i="50"/>
  <c r="K6" i="50"/>
  <c r="L17" i="49" l="1"/>
  <c r="K17" i="49"/>
  <c r="L16" i="49"/>
  <c r="K16" i="49"/>
  <c r="L10" i="49"/>
  <c r="K10" i="49"/>
  <c r="L9" i="49"/>
  <c r="K9" i="49"/>
  <c r="L8" i="49"/>
  <c r="K8" i="49"/>
  <c r="L7" i="49"/>
  <c r="K7" i="49"/>
  <c r="L6" i="49"/>
  <c r="K6" i="49"/>
  <c r="L97" i="48" l="1"/>
  <c r="K97" i="48"/>
  <c r="L96" i="48"/>
  <c r="K96" i="48"/>
  <c r="L95" i="48"/>
  <c r="K95" i="48"/>
  <c r="L94" i="48"/>
  <c r="K94" i="48"/>
  <c r="L93" i="48"/>
  <c r="K93" i="48"/>
  <c r="L88" i="48" l="1"/>
  <c r="K88" i="48"/>
  <c r="L87" i="48"/>
  <c r="K87" i="48"/>
  <c r="L86" i="48"/>
  <c r="K86" i="48"/>
  <c r="L85" i="48"/>
  <c r="K85" i="48"/>
  <c r="L84" i="48"/>
  <c r="K84" i="48"/>
  <c r="L75" i="48"/>
  <c r="K75" i="48"/>
  <c r="L74" i="48"/>
  <c r="K74" i="48"/>
  <c r="L73" i="48"/>
  <c r="K73" i="48"/>
  <c r="L72" i="48"/>
  <c r="K72" i="48"/>
  <c r="L71" i="48"/>
  <c r="K71" i="48"/>
  <c r="L66" i="48"/>
  <c r="K66" i="48"/>
  <c r="L65" i="48"/>
  <c r="K65" i="48"/>
  <c r="L64" i="48"/>
  <c r="K64" i="48"/>
  <c r="L63" i="48"/>
  <c r="K63" i="48"/>
  <c r="L62" i="48"/>
  <c r="K62" i="48"/>
  <c r="L57" i="48"/>
  <c r="K57" i="48"/>
  <c r="L56" i="48"/>
  <c r="K56" i="48"/>
  <c r="L55" i="48"/>
  <c r="K55" i="48"/>
  <c r="L54" i="48"/>
  <c r="K54" i="48"/>
  <c r="L53" i="48"/>
  <c r="K53" i="48"/>
  <c r="L48" i="48"/>
  <c r="K48" i="48"/>
  <c r="L47" i="48"/>
  <c r="K47" i="48"/>
  <c r="L46" i="48"/>
  <c r="K46" i="48"/>
  <c r="L45" i="48"/>
  <c r="K45" i="48"/>
  <c r="L44" i="48"/>
  <c r="K44" i="48"/>
  <c r="L34" i="48" l="1"/>
  <c r="K34" i="48"/>
  <c r="L33" i="48"/>
  <c r="K33" i="48"/>
  <c r="L32" i="48"/>
  <c r="K32" i="48"/>
  <c r="L31" i="48"/>
  <c r="K31" i="48"/>
  <c r="L26" i="48"/>
  <c r="K26" i="48"/>
  <c r="L25" i="48"/>
  <c r="K25" i="48"/>
  <c r="L24" i="48"/>
  <c r="K24" i="48"/>
  <c r="L23" i="48"/>
  <c r="K23" i="48"/>
  <c r="L22" i="48"/>
  <c r="K22" i="48"/>
  <c r="L17" i="48"/>
  <c r="K17" i="48"/>
  <c r="L16" i="48"/>
  <c r="K16" i="48"/>
  <c r="L11" i="48"/>
  <c r="K11" i="48"/>
  <c r="L6" i="48"/>
  <c r="K6" i="48"/>
  <c r="N89" i="46" l="1"/>
  <c r="M89" i="46"/>
  <c r="N88" i="46"/>
  <c r="M88" i="46"/>
  <c r="N87" i="46"/>
  <c r="M87" i="46"/>
  <c r="N86" i="46"/>
  <c r="M86" i="46"/>
  <c r="N85" i="46"/>
  <c r="M85" i="46"/>
  <c r="N80" i="46"/>
  <c r="M80" i="46"/>
  <c r="N79" i="46"/>
  <c r="M79" i="46"/>
  <c r="N78" i="46"/>
  <c r="M78" i="46"/>
  <c r="N77" i="46"/>
  <c r="M77" i="46"/>
  <c r="N76" i="46"/>
  <c r="M76" i="46"/>
  <c r="N71" i="46"/>
  <c r="M71" i="46"/>
  <c r="N70" i="46"/>
  <c r="M70" i="46"/>
  <c r="N69" i="46"/>
  <c r="M69" i="46"/>
  <c r="N68" i="46"/>
  <c r="M68" i="46"/>
  <c r="N67" i="46"/>
  <c r="M67" i="46"/>
  <c r="N62" i="46"/>
  <c r="M62" i="46"/>
  <c r="N61" i="46"/>
  <c r="M61" i="46"/>
  <c r="N60" i="46"/>
  <c r="M60" i="46"/>
  <c r="N59" i="46"/>
  <c r="M59" i="46"/>
  <c r="N58" i="46"/>
  <c r="M58" i="46"/>
  <c r="M35" i="46" l="1"/>
  <c r="N53" i="46"/>
  <c r="N52" i="46"/>
  <c r="N51" i="46"/>
  <c r="N50" i="46"/>
  <c r="N49" i="46"/>
  <c r="N44" i="46"/>
  <c r="N43" i="46"/>
  <c r="N42" i="46"/>
  <c r="N41" i="46"/>
  <c r="N40" i="46"/>
  <c r="N35" i="46"/>
  <c r="N34" i="46"/>
  <c r="N33" i="46"/>
  <c r="N32" i="46"/>
  <c r="N31" i="46"/>
  <c r="N26" i="46"/>
  <c r="N25" i="46"/>
  <c r="N24" i="46"/>
  <c r="N23" i="46"/>
  <c r="N22" i="46"/>
  <c r="N17" i="46"/>
  <c r="N16" i="46"/>
  <c r="N11" i="46"/>
  <c r="N6" i="46"/>
  <c r="M53" i="46"/>
  <c r="M52" i="46"/>
  <c r="M51" i="46"/>
  <c r="M50" i="46"/>
  <c r="M49" i="46"/>
  <c r="M44" i="46"/>
  <c r="M43" i="46"/>
  <c r="M42" i="46"/>
  <c r="M41" i="46"/>
  <c r="M40" i="46"/>
  <c r="M34" i="46"/>
  <c r="M33" i="46"/>
  <c r="M32" i="46"/>
  <c r="M31" i="46"/>
  <c r="M26" i="46"/>
  <c r="M25" i="46"/>
  <c r="M24" i="46"/>
  <c r="M23" i="46"/>
  <c r="M22" i="46"/>
  <c r="M16" i="46"/>
  <c r="M11" i="46"/>
  <c r="M6" i="46"/>
  <c r="L97" i="44" l="1"/>
  <c r="K97" i="44"/>
  <c r="L96" i="44"/>
  <c r="K96" i="44"/>
  <c r="L95" i="44"/>
  <c r="K95" i="44"/>
  <c r="L94" i="44"/>
  <c r="K94" i="44"/>
  <c r="L93" i="44"/>
  <c r="K93" i="44"/>
  <c r="L88" i="44"/>
  <c r="K88" i="44"/>
  <c r="L87" i="44"/>
  <c r="K87" i="44"/>
  <c r="L86" i="44"/>
  <c r="K86" i="44"/>
  <c r="L85" i="44"/>
  <c r="K85" i="44"/>
  <c r="L84" i="44"/>
  <c r="K84" i="44"/>
  <c r="L75" i="44"/>
  <c r="K75" i="44"/>
  <c r="L74" i="44"/>
  <c r="K74" i="44"/>
  <c r="L73" i="44"/>
  <c r="K73" i="44"/>
  <c r="L72" i="44"/>
  <c r="K72" i="44"/>
  <c r="L71" i="44"/>
  <c r="K71" i="44"/>
  <c r="L66" i="44"/>
  <c r="K66" i="44"/>
  <c r="L65" i="44"/>
  <c r="K65" i="44"/>
  <c r="L64" i="44"/>
  <c r="K64" i="44"/>
  <c r="L63" i="44"/>
  <c r="K63" i="44"/>
  <c r="L62" i="44"/>
  <c r="K62" i="44"/>
  <c r="L57" i="44"/>
  <c r="K57" i="44"/>
  <c r="L56" i="44"/>
  <c r="K56" i="44"/>
  <c r="L55" i="44"/>
  <c r="K55" i="44"/>
  <c r="L54" i="44"/>
  <c r="K54" i="44"/>
  <c r="L53" i="44"/>
  <c r="K53" i="44"/>
  <c r="L48" i="44"/>
  <c r="K48" i="44"/>
  <c r="L47" i="44"/>
  <c r="K47" i="44"/>
  <c r="L46" i="44"/>
  <c r="K46" i="44"/>
  <c r="L45" i="44"/>
  <c r="K45" i="44"/>
  <c r="L44" i="44"/>
  <c r="K44" i="44"/>
  <c r="L28" i="44"/>
  <c r="K28" i="44"/>
  <c r="L27" i="44"/>
  <c r="K27" i="44"/>
  <c r="L26" i="44"/>
  <c r="K26" i="44"/>
  <c r="L25" i="44"/>
  <c r="K25" i="44"/>
  <c r="L24" i="44"/>
  <c r="K24" i="44"/>
  <c r="L37" i="44"/>
  <c r="K37" i="44"/>
  <c r="L36" i="44"/>
  <c r="K36" i="44"/>
  <c r="L35" i="44"/>
  <c r="K35" i="44"/>
  <c r="L34" i="44"/>
  <c r="K34" i="44"/>
  <c r="L33" i="44"/>
  <c r="K33" i="44"/>
  <c r="L7" i="44"/>
  <c r="K7" i="44"/>
  <c r="L6" i="44"/>
  <c r="K6" i="44"/>
  <c r="L10" i="45" l="1"/>
  <c r="K10" i="45"/>
  <c r="L9" i="45"/>
  <c r="K9" i="45"/>
  <c r="L8" i="45"/>
  <c r="K8" i="45"/>
  <c r="L7" i="45"/>
  <c r="K7" i="45"/>
  <c r="L6" i="45"/>
  <c r="K6" i="45"/>
  <c r="L19" i="44" l="1"/>
  <c r="K19" i="44"/>
  <c r="L18" i="44"/>
  <c r="K18" i="44"/>
  <c r="L17" i="44"/>
  <c r="K17" i="44"/>
  <c r="L12" i="44"/>
  <c r="K12" i="44"/>
  <c r="L97" i="34" l="1"/>
  <c r="K97" i="34"/>
  <c r="L96" i="34"/>
  <c r="K96" i="34"/>
  <c r="L95" i="34"/>
  <c r="K95" i="34"/>
  <c r="L94" i="34"/>
  <c r="K94" i="34"/>
  <c r="L93" i="34"/>
  <c r="K93" i="34"/>
  <c r="L66" i="34"/>
  <c r="K66" i="34"/>
  <c r="L65" i="34"/>
  <c r="K65" i="34"/>
  <c r="L64" i="34"/>
  <c r="K64" i="34"/>
  <c r="L63" i="34"/>
  <c r="K63" i="34"/>
  <c r="L62" i="34"/>
  <c r="K62" i="34"/>
  <c r="L48" i="34" l="1"/>
  <c r="K48" i="34"/>
  <c r="L47" i="34"/>
  <c r="K47" i="34"/>
  <c r="L46" i="34"/>
  <c r="K46" i="34"/>
  <c r="L45" i="34"/>
  <c r="K45" i="34"/>
  <c r="L44" i="34"/>
  <c r="K44" i="34"/>
  <c r="L20" i="34" l="1"/>
  <c r="K20" i="34"/>
  <c r="L19" i="34"/>
  <c r="K19" i="34"/>
  <c r="L18" i="34"/>
  <c r="K18" i="34"/>
  <c r="L17" i="34"/>
  <c r="K17" i="34"/>
  <c r="L10" i="43" l="1"/>
  <c r="K10" i="43"/>
  <c r="L9" i="43"/>
  <c r="K9" i="43"/>
  <c r="L8" i="43"/>
  <c r="K8" i="43"/>
  <c r="L7" i="43"/>
  <c r="K7" i="43"/>
  <c r="L6" i="43"/>
  <c r="K6" i="43"/>
  <c r="L88" i="33" l="1"/>
  <c r="K88" i="33"/>
  <c r="L87" i="33"/>
  <c r="K87" i="33"/>
  <c r="L86" i="33"/>
  <c r="K86" i="33"/>
  <c r="L85" i="33"/>
  <c r="K85" i="33"/>
  <c r="L84" i="33"/>
  <c r="K84" i="33"/>
  <c r="L79" i="33"/>
  <c r="K79" i="33"/>
  <c r="L78" i="33"/>
  <c r="K78" i="33"/>
  <c r="L77" i="33"/>
  <c r="K77" i="33"/>
  <c r="L76" i="33"/>
  <c r="K76" i="33"/>
  <c r="L75" i="33"/>
  <c r="K75" i="33"/>
  <c r="L70" i="33"/>
  <c r="K70" i="33"/>
  <c r="L69" i="33"/>
  <c r="K69" i="33"/>
  <c r="L68" i="33"/>
  <c r="K68" i="33"/>
  <c r="L67" i="33"/>
  <c r="K67" i="33"/>
  <c r="L66" i="33"/>
  <c r="K66" i="33"/>
  <c r="L61" i="33"/>
  <c r="K61" i="33"/>
  <c r="L60" i="33"/>
  <c r="K60" i="33"/>
  <c r="L59" i="33"/>
  <c r="K59" i="33"/>
  <c r="L58" i="33"/>
  <c r="K58" i="33"/>
  <c r="L57" i="33"/>
  <c r="K57" i="33"/>
  <c r="L51" i="33"/>
  <c r="K51" i="33"/>
  <c r="L50" i="33"/>
  <c r="K50" i="33"/>
  <c r="L49" i="33"/>
  <c r="K49" i="33"/>
  <c r="L48" i="33"/>
  <c r="K48" i="33"/>
  <c r="L47" i="33"/>
  <c r="K47" i="33"/>
  <c r="L42" i="33"/>
  <c r="K42" i="33"/>
  <c r="L41" i="33"/>
  <c r="K41" i="33"/>
  <c r="L40" i="33"/>
  <c r="K40" i="33"/>
  <c r="L39" i="33"/>
  <c r="K39" i="33"/>
  <c r="L38" i="33"/>
  <c r="K38" i="33"/>
  <c r="L33" i="33"/>
  <c r="K33" i="33"/>
  <c r="L32" i="33"/>
  <c r="K32" i="33"/>
  <c r="L31" i="33"/>
  <c r="K31" i="33"/>
  <c r="L30" i="33"/>
  <c r="K30" i="33"/>
  <c r="L26" i="33"/>
  <c r="K26" i="33"/>
  <c r="L25" i="33"/>
  <c r="K25" i="33"/>
  <c r="L24" i="33"/>
  <c r="K24" i="33"/>
  <c r="L23" i="33"/>
  <c r="K23" i="33"/>
  <c r="L22" i="33"/>
  <c r="K22" i="33"/>
  <c r="L17" i="33"/>
  <c r="K17" i="33"/>
  <c r="L16" i="33"/>
  <c r="K16" i="33"/>
  <c r="L15" i="33"/>
  <c r="K15" i="33"/>
  <c r="K6" i="42" l="1"/>
  <c r="L6" i="42"/>
  <c r="K7" i="42"/>
  <c r="L7" i="42"/>
  <c r="K8" i="42"/>
  <c r="L8" i="42"/>
  <c r="K9" i="42"/>
  <c r="L9" i="42"/>
  <c r="K10" i="42"/>
  <c r="L10" i="42"/>
  <c r="F6" i="40" l="1"/>
  <c r="F7" i="40"/>
  <c r="F8" i="40"/>
  <c r="F5" i="40"/>
  <c r="F7" i="41" l="1"/>
  <c r="F8" i="41"/>
  <c r="F5" i="41"/>
  <c r="F6" i="41"/>
  <c r="G17" i="41"/>
  <c r="F17" i="41"/>
  <c r="G16" i="41"/>
  <c r="F16" i="41"/>
  <c r="G15" i="41"/>
  <c r="F15" i="41"/>
  <c r="G14" i="41"/>
  <c r="F14" i="41"/>
  <c r="G13" i="41"/>
  <c r="F13" i="41"/>
  <c r="G8" i="41"/>
  <c r="G7" i="41"/>
  <c r="G6" i="41"/>
  <c r="G5" i="41"/>
  <c r="F14" i="40"/>
  <c r="G14" i="40"/>
  <c r="F15" i="40"/>
  <c r="G15" i="40"/>
  <c r="F16" i="40"/>
  <c r="G16" i="40"/>
  <c r="G13" i="40"/>
  <c r="F13" i="40"/>
  <c r="F17" i="40"/>
  <c r="G17" i="40"/>
  <c r="G6" i="40"/>
  <c r="G7" i="40"/>
  <c r="G8" i="40"/>
  <c r="G5" i="40"/>
  <c r="L79" i="32" l="1"/>
  <c r="K79" i="32"/>
  <c r="L78" i="32"/>
  <c r="K78" i="32"/>
  <c r="L77" i="32"/>
  <c r="K77" i="32"/>
  <c r="L76" i="32"/>
  <c r="K76" i="32"/>
  <c r="L75" i="32"/>
  <c r="K75" i="32"/>
  <c r="L70" i="32"/>
  <c r="K70" i="32"/>
  <c r="L69" i="32"/>
  <c r="K69" i="32"/>
  <c r="L68" i="32"/>
  <c r="K68" i="32"/>
  <c r="L67" i="32"/>
  <c r="K67" i="32"/>
  <c r="L66" i="32"/>
  <c r="K66" i="32"/>
  <c r="L61" i="32"/>
  <c r="K61" i="32"/>
  <c r="L60" i="32"/>
  <c r="K60" i="32"/>
  <c r="L59" i="32"/>
  <c r="K59" i="32"/>
  <c r="L58" i="32"/>
  <c r="K58" i="32"/>
  <c r="L57" i="32"/>
  <c r="K57" i="32"/>
  <c r="L34" i="32" l="1"/>
  <c r="K34" i="32"/>
  <c r="L33" i="32"/>
  <c r="K33" i="32"/>
  <c r="L32" i="32"/>
  <c r="K32" i="32"/>
  <c r="L31" i="32"/>
  <c r="K31" i="32"/>
  <c r="L30" i="32"/>
  <c r="K30" i="32"/>
  <c r="L26" i="32"/>
  <c r="K26" i="32"/>
  <c r="L25" i="32"/>
  <c r="K25" i="32"/>
  <c r="L24" i="32"/>
  <c r="K24" i="32"/>
  <c r="L23" i="32"/>
  <c r="K23" i="32"/>
  <c r="L22" i="32"/>
  <c r="K22" i="32"/>
  <c r="O131" i="38" l="1"/>
  <c r="M131" i="38"/>
  <c r="O130" i="38"/>
  <c r="M130" i="38"/>
  <c r="O129" i="38"/>
  <c r="M129" i="38"/>
  <c r="O124" i="38"/>
  <c r="O123" i="38"/>
  <c r="O122" i="38"/>
  <c r="O107" i="38"/>
  <c r="O106" i="38"/>
  <c r="O105" i="38"/>
  <c r="O104" i="38"/>
  <c r="O103" i="38"/>
  <c r="O98" i="38"/>
  <c r="O97" i="38"/>
  <c r="O96" i="38"/>
  <c r="O95" i="38"/>
  <c r="O94" i="38"/>
  <c r="O89" i="38"/>
  <c r="O88" i="38"/>
  <c r="O87" i="38"/>
  <c r="O86" i="38"/>
  <c r="O85" i="38"/>
  <c r="O80" i="38"/>
  <c r="O79" i="38"/>
  <c r="O78" i="38"/>
  <c r="O77" i="38"/>
  <c r="O76" i="38"/>
  <c r="O71" i="38"/>
  <c r="O70" i="38"/>
  <c r="O69" i="38"/>
  <c r="O68" i="38"/>
  <c r="O67" i="38"/>
  <c r="O62" i="38"/>
  <c r="O61" i="38"/>
  <c r="O60" i="38"/>
  <c r="O59" i="38"/>
  <c r="O58" i="38"/>
  <c r="O53" i="38"/>
  <c r="O52" i="38"/>
  <c r="O51" i="38"/>
  <c r="O50" i="38"/>
  <c r="O49" i="38"/>
  <c r="O44" i="38"/>
  <c r="O43" i="38"/>
  <c r="O42" i="38"/>
  <c r="O41" i="38"/>
  <c r="O40" i="38"/>
  <c r="O34" i="38"/>
  <c r="O33" i="38"/>
  <c r="O32" i="38"/>
  <c r="O31" i="38"/>
  <c r="O23" i="38"/>
  <c r="O24" i="38"/>
  <c r="O25" i="38"/>
  <c r="O26" i="38"/>
  <c r="O22" i="38"/>
  <c r="O16" i="38"/>
  <c r="O11" i="38"/>
  <c r="O6" i="38"/>
  <c r="O113" i="38"/>
  <c r="O114" i="38"/>
  <c r="O115" i="38"/>
  <c r="O116" i="38"/>
  <c r="O117" i="38"/>
  <c r="O112" i="38"/>
  <c r="M116" i="38"/>
  <c r="M124" i="38" l="1"/>
  <c r="M123" i="38"/>
  <c r="M122" i="38"/>
  <c r="M117" i="38"/>
  <c r="M115" i="38"/>
  <c r="M114" i="38"/>
  <c r="M113" i="38"/>
  <c r="M112" i="38"/>
  <c r="M107" i="38"/>
  <c r="M106" i="38"/>
  <c r="M105" i="38"/>
  <c r="M104" i="38"/>
  <c r="M103" i="38"/>
  <c r="M98" i="38"/>
  <c r="M97" i="38"/>
  <c r="M96" i="38"/>
  <c r="M95" i="38"/>
  <c r="M94" i="38"/>
  <c r="M89" i="38"/>
  <c r="M88" i="38"/>
  <c r="M87" i="38"/>
  <c r="M86" i="38"/>
  <c r="M85" i="38"/>
  <c r="M80" i="38"/>
  <c r="M79" i="38"/>
  <c r="M78" i="38"/>
  <c r="M77" i="38"/>
  <c r="M76" i="38"/>
  <c r="M71" i="38"/>
  <c r="M70" i="38"/>
  <c r="M69" i="38"/>
  <c r="M68" i="38"/>
  <c r="M67" i="38"/>
  <c r="M62" i="38"/>
  <c r="M61" i="38"/>
  <c r="M60" i="38"/>
  <c r="M59" i="38"/>
  <c r="M58" i="38"/>
  <c r="M53" i="38"/>
  <c r="M52" i="38"/>
  <c r="M51" i="38"/>
  <c r="M50" i="38"/>
  <c r="M49" i="38"/>
  <c r="M44" i="38"/>
  <c r="M43" i="38"/>
  <c r="M42" i="38"/>
  <c r="M41" i="38"/>
  <c r="M40" i="38"/>
  <c r="M34" i="38"/>
  <c r="M33" i="38"/>
  <c r="M32" i="38"/>
  <c r="M31" i="38"/>
  <c r="M23" i="38"/>
  <c r="M24" i="38"/>
  <c r="M25" i="38"/>
  <c r="M26" i="38"/>
  <c r="M22" i="38"/>
  <c r="M16" i="38"/>
  <c r="M11" i="38"/>
  <c r="M6" i="38"/>
  <c r="L88" i="34" l="1"/>
  <c r="K88" i="34"/>
  <c r="L87" i="34"/>
  <c r="K87" i="34"/>
  <c r="L86" i="34"/>
  <c r="K86" i="34"/>
  <c r="L85" i="34"/>
  <c r="K85" i="34"/>
  <c r="L84" i="34"/>
  <c r="K84" i="34"/>
  <c r="L75" i="34"/>
  <c r="K75" i="34"/>
  <c r="L74" i="34"/>
  <c r="K74" i="34"/>
  <c r="L73" i="34"/>
  <c r="K73" i="34"/>
  <c r="L72" i="34"/>
  <c r="K72" i="34"/>
  <c r="L71" i="34"/>
  <c r="K71" i="34"/>
  <c r="L57" i="34"/>
  <c r="K57" i="34"/>
  <c r="L56" i="34"/>
  <c r="K56" i="34"/>
  <c r="L55" i="34"/>
  <c r="K55" i="34"/>
  <c r="L54" i="34"/>
  <c r="K54" i="34"/>
  <c r="L53" i="34"/>
  <c r="K53" i="34"/>
  <c r="L38" i="34"/>
  <c r="K38" i="34"/>
  <c r="L37" i="34"/>
  <c r="K37" i="34"/>
  <c r="L36" i="34"/>
  <c r="K36" i="34"/>
  <c r="L35" i="34"/>
  <c r="K35" i="34"/>
  <c r="L34" i="34"/>
  <c r="K34" i="34"/>
  <c r="L29" i="34"/>
  <c r="K29" i="34"/>
  <c r="L28" i="34"/>
  <c r="K28" i="34"/>
  <c r="L27" i="34"/>
  <c r="K27" i="34"/>
  <c r="L26" i="34"/>
  <c r="K26" i="34"/>
  <c r="L25" i="34"/>
  <c r="K25" i="34"/>
  <c r="L12" i="34"/>
  <c r="K12" i="34"/>
  <c r="L11" i="34"/>
  <c r="K11" i="34"/>
  <c r="L6" i="34"/>
  <c r="K6" i="34"/>
  <c r="L10" i="33"/>
  <c r="K10" i="33"/>
  <c r="L5" i="33"/>
  <c r="K5" i="33"/>
  <c r="L88" i="32"/>
  <c r="K88" i="32"/>
  <c r="L87" i="32"/>
  <c r="K87" i="32"/>
  <c r="L86" i="32"/>
  <c r="K86" i="32"/>
  <c r="L85" i="32"/>
  <c r="K85" i="32"/>
  <c r="L84" i="32"/>
  <c r="K84" i="32"/>
  <c r="L52" i="32"/>
  <c r="K52" i="32"/>
  <c r="L51" i="32"/>
  <c r="K51" i="32"/>
  <c r="L50" i="32"/>
  <c r="K50" i="32"/>
  <c r="L49" i="32"/>
  <c r="K49" i="32"/>
  <c r="L48" i="32"/>
  <c r="K48" i="32"/>
  <c r="L43" i="32"/>
  <c r="K43" i="32"/>
  <c r="L42" i="32"/>
  <c r="K42" i="32"/>
  <c r="L41" i="32"/>
  <c r="K41" i="32"/>
  <c r="L40" i="32"/>
  <c r="K40" i="32"/>
  <c r="L39" i="32"/>
  <c r="K39" i="32"/>
  <c r="L17" i="32"/>
  <c r="K17" i="32"/>
  <c r="L16" i="32"/>
  <c r="K16" i="32"/>
  <c r="L11" i="32"/>
  <c r="K11" i="32"/>
  <c r="L6" i="32"/>
  <c r="K6" i="32"/>
  <c r="L99" i="22"/>
  <c r="K99" i="22"/>
  <c r="L98" i="22"/>
  <c r="K98" i="22"/>
  <c r="L97" i="22"/>
  <c r="K97" i="22"/>
  <c r="L96" i="22"/>
  <c r="K96" i="22"/>
  <c r="L95" i="22"/>
  <c r="K95" i="22"/>
  <c r="L90" i="22"/>
  <c r="K90" i="22"/>
  <c r="L89" i="22"/>
  <c r="K89" i="22"/>
  <c r="L88" i="22"/>
  <c r="K88" i="22"/>
  <c r="L87" i="22"/>
  <c r="K87" i="22"/>
  <c r="L86" i="22"/>
  <c r="K86" i="22"/>
  <c r="L81" i="22"/>
  <c r="K81" i="22"/>
  <c r="L80" i="22"/>
  <c r="K80" i="22"/>
  <c r="L79" i="22"/>
  <c r="K79" i="22"/>
  <c r="L78" i="22"/>
  <c r="K78" i="22"/>
  <c r="L77" i="22"/>
  <c r="K77" i="22"/>
  <c r="L72" i="22"/>
  <c r="K72" i="22"/>
  <c r="L71" i="22"/>
  <c r="K71" i="22"/>
  <c r="L70" i="22"/>
  <c r="K70" i="22"/>
  <c r="L69" i="22"/>
  <c r="K69" i="22"/>
  <c r="L68" i="22"/>
  <c r="K68" i="22"/>
  <c r="L63" i="22"/>
  <c r="K63" i="22"/>
  <c r="L62" i="22"/>
  <c r="K62" i="22"/>
  <c r="L61" i="22"/>
  <c r="K61" i="22"/>
  <c r="L60" i="22"/>
  <c r="K60" i="22"/>
  <c r="L59" i="22"/>
  <c r="K59" i="22"/>
  <c r="L52" i="22"/>
  <c r="K52" i="22"/>
  <c r="L51" i="22"/>
  <c r="K51" i="22"/>
  <c r="L50" i="22"/>
  <c r="K50" i="22"/>
  <c r="L49" i="22"/>
  <c r="K49" i="22"/>
  <c r="L48" i="22"/>
  <c r="K48" i="22"/>
  <c r="L43" i="22"/>
  <c r="K43" i="22"/>
  <c r="L42" i="22"/>
  <c r="K42" i="22"/>
  <c r="L41" i="22"/>
  <c r="K41" i="22"/>
  <c r="L36" i="22"/>
  <c r="K36" i="22"/>
  <c r="L35" i="22"/>
  <c r="K35" i="22"/>
  <c r="L34" i="22"/>
  <c r="K34" i="22"/>
  <c r="L33" i="22"/>
  <c r="K33" i="22"/>
  <c r="L32" i="22"/>
  <c r="K32" i="22"/>
  <c r="L19" i="22"/>
  <c r="K19" i="22"/>
  <c r="L18" i="22"/>
  <c r="K18" i="22"/>
  <c r="L17" i="22"/>
  <c r="K17" i="22"/>
  <c r="L11" i="22"/>
  <c r="K11" i="22"/>
  <c r="L6" i="22"/>
  <c r="K6" i="22"/>
</calcChain>
</file>

<file path=xl/sharedStrings.xml><?xml version="1.0" encoding="utf-8"?>
<sst xmlns="http://schemas.openxmlformats.org/spreadsheetml/2006/main" count="2516" uniqueCount="136">
  <si>
    <t>Name</t>
  </si>
  <si>
    <t>Points</t>
  </si>
  <si>
    <t>EVENT:  Bull Riding</t>
  </si>
  <si>
    <t>Saturday</t>
  </si>
  <si>
    <t>Sunday</t>
  </si>
  <si>
    <t>Official
Score</t>
  </si>
  <si>
    <t>Total
Score</t>
  </si>
  <si>
    <t>Total
Points</t>
  </si>
  <si>
    <t>PLACE</t>
  </si>
  <si>
    <t>EVENT:  Barrel Racing</t>
  </si>
  <si>
    <t>EVENT:  Breakaway Calf Roping</t>
  </si>
  <si>
    <t>EVENT:  Goat Tying</t>
  </si>
  <si>
    <t>EVENT:  Team Roping - Headers</t>
  </si>
  <si>
    <t>EVENT:  Team Roping - Heelers</t>
  </si>
  <si>
    <t>EVENT:  Pole Bending</t>
  </si>
  <si>
    <t>EVENT:  Boy's Cutting</t>
  </si>
  <si>
    <t>EVENT:  Girl's Cutting</t>
  </si>
  <si>
    <t>EVENT:  Bareback Bronc Riding</t>
  </si>
  <si>
    <t>TOP 5 CONTESTANTS WITH THE FASTEST TIME ON 2 GOES OR HIGHEST SCORE ON 2 GOES</t>
  </si>
  <si>
    <t>Amanda Coleman</t>
  </si>
  <si>
    <t>Official
Time</t>
  </si>
  <si>
    <t>Brighton Bauman</t>
  </si>
  <si>
    <t>EVENT:  Saddle Bronc Riding</t>
  </si>
  <si>
    <t>EVENT:  Steer Wrestling</t>
  </si>
  <si>
    <t>EVENT:  Tie Down Calf Roping</t>
  </si>
  <si>
    <t>All Around Cowboy</t>
  </si>
  <si>
    <t>All Around Cowgirl</t>
  </si>
  <si>
    <t>Weston Williams</t>
  </si>
  <si>
    <t>Cullen Telfer</t>
  </si>
  <si>
    <t>No qualified rides</t>
  </si>
  <si>
    <t>McKenna Hickson</t>
  </si>
  <si>
    <t>Heather McLaughlin</t>
  </si>
  <si>
    <t>Shelby Kirton</t>
  </si>
  <si>
    <t>Shelby Spencer</t>
  </si>
  <si>
    <t>Scott Martell</t>
  </si>
  <si>
    <t>Jace Cooper</t>
  </si>
  <si>
    <t>Lauren Santagata</t>
  </si>
  <si>
    <t>Britta Strain</t>
  </si>
  <si>
    <t>Rafael Domenigo</t>
  </si>
  <si>
    <t>Trace Price</t>
  </si>
  <si>
    <t>Sam Morgan</t>
  </si>
  <si>
    <t>Rylan Lipe</t>
  </si>
  <si>
    <t>Brady Barrentine</t>
  </si>
  <si>
    <t>Josie Adkins</t>
  </si>
  <si>
    <t>Emma Flowers</t>
  </si>
  <si>
    <t>Parker Carbajal</t>
  </si>
  <si>
    <t>EVENT:  Trap Shooting</t>
  </si>
  <si>
    <t>EVENT:  Light Rifle Shooting</t>
  </si>
  <si>
    <t>Ashlynne Blanton</t>
  </si>
  <si>
    <t>Colt Moore</t>
  </si>
  <si>
    <t>Sarah Taylor</t>
  </si>
  <si>
    <t>Luke White</t>
  </si>
  <si>
    <t>Rana Hilliard</t>
  </si>
  <si>
    <t>Adrianna Richards</t>
  </si>
  <si>
    <t>Katie McKay</t>
  </si>
  <si>
    <t>2</t>
  </si>
  <si>
    <t>3</t>
  </si>
  <si>
    <t>4</t>
  </si>
  <si>
    <t>5</t>
  </si>
  <si>
    <t>1</t>
  </si>
  <si>
    <t>EVENT:  Reined Cow Horse</t>
  </si>
  <si>
    <t>AC Bass</t>
  </si>
  <si>
    <t>Trey Mills</t>
  </si>
  <si>
    <t>Ashlynn Blanton</t>
  </si>
  <si>
    <t>Elena Joanow</t>
  </si>
  <si>
    <t>Berkleigh Hale</t>
  </si>
  <si>
    <t>5/6</t>
  </si>
  <si>
    <t>Lane Foster</t>
  </si>
  <si>
    <t>Faith John</t>
  </si>
  <si>
    <t>Rowdy Harvey</t>
  </si>
  <si>
    <t>Myah Manning</t>
  </si>
  <si>
    <t>3/4</t>
  </si>
  <si>
    <t>Danielle Bledsoe</t>
  </si>
  <si>
    <t>Katherine Harris</t>
  </si>
  <si>
    <t>4/5</t>
  </si>
  <si>
    <t>Rachel Widener</t>
  </si>
  <si>
    <t>Waide Mundy</t>
  </si>
  <si>
    <t>Hannah Engelhardt</t>
  </si>
  <si>
    <t>Teresa Fernandez</t>
  </si>
  <si>
    <t>Courtney Clair</t>
  </si>
  <si>
    <t>TOP 5 CONTESTANTS WITH THE FASTEST TIME ON 3 GOES OR HIGHEST SCORE ON 3 GOES</t>
  </si>
  <si>
    <t>Thursday</t>
  </si>
  <si>
    <t>Friday</t>
  </si>
  <si>
    <t>Total
Time</t>
  </si>
  <si>
    <t>Average
Points</t>
  </si>
  <si>
    <t>Savanah Nelson</t>
  </si>
  <si>
    <t>Clayton Culligan</t>
  </si>
  <si>
    <t>Jerry Easler</t>
  </si>
  <si>
    <t>Tyler Lovering</t>
  </si>
  <si>
    <t>Savannah Mullis</t>
  </si>
  <si>
    <t>Emily Turner</t>
  </si>
  <si>
    <t>Jett Goddard</t>
  </si>
  <si>
    <t>Windall Tindall</t>
  </si>
  <si>
    <t>Addison Roberts</t>
  </si>
  <si>
    <t>EVENT:  Light Rifle</t>
  </si>
  <si>
    <t>Kyle Barrett</t>
  </si>
  <si>
    <t>Jay Moyer</t>
  </si>
  <si>
    <t>Cade Cannon</t>
  </si>
  <si>
    <t>Jake Pridgeon</t>
  </si>
  <si>
    <t>Merrill Mundy</t>
  </si>
  <si>
    <t>Karter Kagel</t>
  </si>
  <si>
    <t>Dakota Belcher</t>
  </si>
  <si>
    <t>Anthony Portal</t>
  </si>
  <si>
    <t>Tracy Nelson</t>
  </si>
  <si>
    <t>Haley Hidbrader</t>
  </si>
  <si>
    <t>Wyatt Willis</t>
  </si>
  <si>
    <t>Ryan Alberts</t>
  </si>
  <si>
    <t>Trent Tuten</t>
  </si>
  <si>
    <t>JoDee Sessions</t>
  </si>
  <si>
    <t>Sammie Cox</t>
  </si>
  <si>
    <t>Scott Martel</t>
  </si>
  <si>
    <t>Nicholas Barnard</t>
  </si>
  <si>
    <t>Blake Crawford</t>
  </si>
  <si>
    <t>Go Round #1</t>
  </si>
  <si>
    <t>Go Round #2</t>
  </si>
  <si>
    <t>Official
Scorre</t>
  </si>
  <si>
    <t>Official Score</t>
  </si>
  <si>
    <t>Ryan Albers</t>
  </si>
  <si>
    <t>Andy Bohl</t>
  </si>
  <si>
    <t>Nick Retter</t>
  </si>
  <si>
    <t>Reghan Telfer</t>
  </si>
  <si>
    <t>Landon Glenn</t>
  </si>
  <si>
    <t>Promise Potter</t>
  </si>
  <si>
    <t>Brock McKendree</t>
  </si>
  <si>
    <t>Collier Surrency</t>
  </si>
  <si>
    <t>Chase Lingo</t>
  </si>
  <si>
    <t>Kendall Worden</t>
  </si>
  <si>
    <t>Ariana Herrera</t>
  </si>
  <si>
    <t>Jace Johnston</t>
  </si>
  <si>
    <t>Gracie Albritton</t>
  </si>
  <si>
    <t>Morgan Tripp</t>
  </si>
  <si>
    <t>Lexy Henry</t>
  </si>
  <si>
    <t>6</t>
  </si>
  <si>
    <t>2/3</t>
  </si>
  <si>
    <t>Jamie Cox</t>
  </si>
  <si>
    <t>Emma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</si>
</sst>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b/>
      <i/>
      <sz val="11"/>
      <color rgb="FFFF0000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0"/>
      <color theme="1"/>
      <name val="Arial Black"/>
      <family val="2"/>
    </font>
    <font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Fill="1" applyBorder="1"/>
    <xf numFmtId="0" fontId="0" fillId="0" borderId="0" xfId="0" applyBorder="1"/>
    <xf numFmtId="0" fontId="2" fillId="0" borderId="1" xfId="0" applyFont="1" applyBorder="1"/>
    <xf numFmtId="164" fontId="2" fillId="0" borderId="1" xfId="0" applyNumberFormat="1" applyFont="1" applyBorder="1"/>
    <xf numFmtId="0" fontId="0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0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12" xfId="0" applyNumberFormat="1" applyFont="1" applyBorder="1"/>
    <xf numFmtId="164" fontId="2" fillId="0" borderId="11" xfId="0" applyNumberFormat="1" applyFont="1" applyBorder="1"/>
    <xf numFmtId="0" fontId="2" fillId="0" borderId="1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2" fillId="0" borderId="12" xfId="0" applyNumberFormat="1" applyFont="1" applyBorder="1"/>
    <xf numFmtId="2" fontId="3" fillId="0" borderId="12" xfId="0" applyNumberFormat="1" applyFont="1" applyBorder="1" applyAlignment="1">
      <alignment horizontal="center"/>
    </xf>
    <xf numFmtId="0" fontId="0" fillId="0" borderId="12" xfId="0" applyBorder="1"/>
    <xf numFmtId="165" fontId="2" fillId="0" borderId="12" xfId="0" applyNumberFormat="1" applyFont="1" applyBorder="1"/>
    <xf numFmtId="165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0" fillId="0" borderId="12" xfId="0" applyFont="1" applyBorder="1"/>
    <xf numFmtId="2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5" xfId="0" applyBorder="1"/>
    <xf numFmtId="0" fontId="2" fillId="0" borderId="6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0" fillId="0" borderId="7" xfId="0" applyBorder="1"/>
    <xf numFmtId="0" fontId="2" fillId="0" borderId="7" xfId="0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Border="1" applyAlignment="1">
      <alignment horizontal="centerContinuous"/>
    </xf>
    <xf numFmtId="0" fontId="0" fillId="0" borderId="12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164" fontId="2" fillId="0" borderId="12" xfId="0" applyNumberFormat="1" applyFont="1" applyFill="1" applyBorder="1"/>
    <xf numFmtId="164" fontId="2" fillId="0" borderId="1" xfId="0" applyNumberFormat="1" applyFont="1" applyFill="1" applyBorder="1"/>
    <xf numFmtId="0" fontId="2" fillId="0" borderId="2" xfId="0" applyFont="1" applyFill="1" applyBorder="1"/>
    <xf numFmtId="165" fontId="2" fillId="0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1" xfId="0" applyFont="1" applyFill="1" applyBorder="1"/>
    <xf numFmtId="2" fontId="2" fillId="0" borderId="12" xfId="0" applyNumberFormat="1" applyFont="1" applyFill="1" applyBorder="1"/>
    <xf numFmtId="165" fontId="2" fillId="0" borderId="12" xfId="0" applyNumberFormat="1" applyFont="1" applyFill="1" applyBorder="1"/>
    <xf numFmtId="2" fontId="2" fillId="0" borderId="11" xfId="0" applyNumberFormat="1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Fill="1" applyBorder="1"/>
    <xf numFmtId="0" fontId="3" fillId="0" borderId="7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1" fillId="0" borderId="0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NumberFormat="1" applyFont="1" applyFill="1" applyBorder="1"/>
    <xf numFmtId="0" fontId="2" fillId="0" borderId="12" xfId="0" applyNumberFormat="1" applyFont="1" applyFill="1" applyBorder="1"/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0" fillId="0" borderId="1" xfId="0" applyBorder="1"/>
    <xf numFmtId="0" fontId="2" fillId="0" borderId="11" xfId="0" applyNumberFormat="1" applyFont="1" applyFill="1" applyBorder="1"/>
    <xf numFmtId="0" fontId="2" fillId="0" borderId="12" xfId="0" applyFont="1" applyFill="1" applyBorder="1"/>
    <xf numFmtId="164" fontId="2" fillId="0" borderId="2" xfId="0" applyNumberFormat="1" applyFont="1" applyFill="1" applyBorder="1"/>
    <xf numFmtId="164" fontId="2" fillId="0" borderId="11" xfId="0" applyNumberFormat="1" applyFont="1" applyFill="1" applyBorder="1"/>
    <xf numFmtId="0" fontId="0" fillId="0" borderId="2" xfId="0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/>
    <xf numFmtId="164" fontId="2" fillId="0" borderId="12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4" borderId="0" xfId="0" applyFill="1" applyBorder="1"/>
    <xf numFmtId="2" fontId="2" fillId="0" borderId="11" xfId="0" applyNumberFormat="1" applyFont="1" applyFill="1" applyBorder="1"/>
    <xf numFmtId="0" fontId="2" fillId="0" borderId="2" xfId="0" applyNumberFormat="1" applyFont="1" applyFill="1" applyBorder="1"/>
    <xf numFmtId="0" fontId="0" fillId="0" borderId="2" xfId="0" applyFont="1" applyFill="1" applyBorder="1"/>
    <xf numFmtId="165" fontId="2" fillId="0" borderId="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5" fillId="0" borderId="2" xfId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2" fillId="0" borderId="11" xfId="1" applyFont="1" applyBorder="1"/>
    <xf numFmtId="0" fontId="2" fillId="0" borderId="0" xfId="0" applyFont="1" applyBorder="1" applyAlignment="1">
      <alignment horizontal="center"/>
    </xf>
    <xf numFmtId="0" fontId="0" fillId="0" borderId="14" xfId="0" applyBorder="1"/>
    <xf numFmtId="2" fontId="2" fillId="0" borderId="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2" fillId="0" borderId="0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0" fillId="6" borderId="0" xfId="0" applyFill="1" applyBorder="1"/>
    <xf numFmtId="0" fontId="2" fillId="0" borderId="0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9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/>
    <xf numFmtId="0" fontId="2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2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2" fillId="7" borderId="0" xfId="0" applyFont="1" applyFill="1" applyBorder="1"/>
    <xf numFmtId="0" fontId="0" fillId="7" borderId="0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/>
    <xf numFmtId="0" fontId="6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2" xfId="0" applyFont="1" applyBorder="1" applyAlignment="1"/>
    <xf numFmtId="2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/>
    </xf>
    <xf numFmtId="164" fontId="3" fillId="0" borderId="8" xfId="0" applyNumberFormat="1" applyFont="1" applyBorder="1"/>
    <xf numFmtId="164" fontId="3" fillId="0" borderId="14" xfId="0" applyNumberFormat="1" applyFont="1" applyBorder="1"/>
    <xf numFmtId="1" fontId="2" fillId="0" borderId="1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2" xfId="0" applyNumberFormat="1" applyFont="1" applyFill="1" applyBorder="1"/>
    <xf numFmtId="2" fontId="2" fillId="0" borderId="2" xfId="0" applyNumberFormat="1" applyFont="1" applyBorder="1"/>
    <xf numFmtId="0" fontId="1" fillId="8" borderId="0" xfId="0" applyFont="1" applyFill="1" applyBorder="1" applyAlignment="1">
      <alignment horizontal="center"/>
    </xf>
    <xf numFmtId="0" fontId="2" fillId="8" borderId="0" xfId="0" applyFont="1" applyFill="1" applyBorder="1"/>
    <xf numFmtId="0" fontId="0" fillId="8" borderId="0" xfId="0" applyFill="1" applyBorder="1"/>
    <xf numFmtId="165" fontId="2" fillId="0" borderId="2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2" fillId="9" borderId="0" xfId="0" applyFont="1" applyFill="1" applyBorder="1"/>
    <xf numFmtId="0" fontId="0" fillId="9" borderId="0" xfId="0" applyFill="1" applyBorder="1"/>
    <xf numFmtId="0" fontId="2" fillId="0" borderId="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CC00"/>
      <color rgb="FFFF0066"/>
      <color rgb="FF00FF00"/>
      <color rgb="FFFF3399"/>
      <color rgb="FFFFCCFF"/>
      <color rgb="FFFF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view="pageLayout" workbookViewId="0">
      <selection activeCell="F113" sqref="F113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7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29" t="s">
        <v>0</v>
      </c>
      <c r="C5" s="49" t="s">
        <v>5</v>
      </c>
      <c r="D5" s="29" t="s">
        <v>1</v>
      </c>
      <c r="E5" s="29"/>
      <c r="F5" s="2"/>
      <c r="G5" s="29" t="s">
        <v>0</v>
      </c>
      <c r="H5" s="49" t="s">
        <v>5</v>
      </c>
      <c r="I5" s="29" t="s">
        <v>1</v>
      </c>
      <c r="J5" s="2"/>
      <c r="K5" s="49" t="s">
        <v>6</v>
      </c>
      <c r="L5" s="55" t="s">
        <v>7</v>
      </c>
    </row>
    <row r="6" spans="1:12" ht="19.5" thickBot="1" x14ac:dyDescent="0.45">
      <c r="A6" s="32">
        <v>1</v>
      </c>
      <c r="B6" s="36"/>
      <c r="C6" s="34"/>
      <c r="D6" s="34"/>
      <c r="E6" s="34"/>
      <c r="F6" s="41"/>
      <c r="G6" s="36"/>
      <c r="H6" s="34"/>
      <c r="I6" s="34"/>
      <c r="J6" s="34"/>
      <c r="K6" s="44">
        <f>SUM(C6,H6)</f>
        <v>0</v>
      </c>
      <c r="L6" s="45">
        <f>SUM(D6,I6)</f>
        <v>0</v>
      </c>
    </row>
    <row r="7" spans="1:12" ht="19.5" thickBot="1" x14ac:dyDescent="0.4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2" ht="18.75" x14ac:dyDescent="0.4">
      <c r="A8" s="24"/>
      <c r="B8" s="25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50"/>
    </row>
    <row r="9" spans="1:12" x14ac:dyDescent="0.3">
      <c r="A9" s="51"/>
      <c r="B9" s="52" t="s">
        <v>3</v>
      </c>
      <c r="C9" s="57"/>
      <c r="D9" s="52"/>
      <c r="E9" s="53"/>
      <c r="F9" s="52" t="s">
        <v>4</v>
      </c>
      <c r="G9" s="57"/>
      <c r="H9" s="52"/>
      <c r="I9" s="53"/>
      <c r="J9" s="53"/>
      <c r="K9" s="53"/>
      <c r="L9" s="54"/>
    </row>
    <row r="10" spans="1:12" ht="34.5" x14ac:dyDescent="0.4">
      <c r="A10" s="28" t="s">
        <v>8</v>
      </c>
      <c r="B10" s="29" t="s">
        <v>0</v>
      </c>
      <c r="C10" s="49" t="s">
        <v>5</v>
      </c>
      <c r="D10" s="29" t="s">
        <v>1</v>
      </c>
      <c r="E10" s="29"/>
      <c r="F10" s="2"/>
      <c r="G10" s="29" t="s">
        <v>0</v>
      </c>
      <c r="H10" s="49" t="s">
        <v>5</v>
      </c>
      <c r="I10" s="29" t="s">
        <v>1</v>
      </c>
      <c r="J10" s="2"/>
      <c r="K10" s="49" t="s">
        <v>6</v>
      </c>
      <c r="L10" s="55" t="s">
        <v>7</v>
      </c>
    </row>
    <row r="11" spans="1:12" ht="18.75" x14ac:dyDescent="0.4">
      <c r="A11" s="28">
        <v>1</v>
      </c>
      <c r="B11" s="8"/>
      <c r="C11" s="9"/>
      <c r="D11" s="9"/>
      <c r="E11" s="3"/>
      <c r="F11" s="7"/>
      <c r="G11" s="8"/>
      <c r="H11" s="9"/>
      <c r="I11" s="9"/>
      <c r="J11" s="9"/>
      <c r="K11" s="11">
        <f>SUM(C11,H11)</f>
        <v>0</v>
      </c>
      <c r="L11" s="30">
        <f>SUM(D11,I11)</f>
        <v>0</v>
      </c>
    </row>
    <row r="12" spans="1:12" ht="19.5" thickBot="1" x14ac:dyDescent="0.45">
      <c r="A12" s="32"/>
      <c r="B12" s="36"/>
      <c r="C12" s="34"/>
      <c r="D12" s="34"/>
      <c r="E12" s="34"/>
      <c r="F12" s="46"/>
      <c r="G12" s="36"/>
      <c r="H12" s="34"/>
      <c r="I12" s="34"/>
      <c r="J12" s="34"/>
      <c r="K12" s="44"/>
      <c r="L12" s="45"/>
    </row>
    <row r="13" spans="1:12" ht="19.5" thickBot="1" x14ac:dyDescent="0.45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7"/>
    </row>
    <row r="14" spans="1:12" ht="18.75" x14ac:dyDescent="0.4">
      <c r="A14" s="24"/>
      <c r="B14" s="25" t="s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50"/>
    </row>
    <row r="15" spans="1:12" x14ac:dyDescent="0.3">
      <c r="A15" s="51"/>
      <c r="B15" s="52" t="s">
        <v>3</v>
      </c>
      <c r="C15" s="57"/>
      <c r="D15" s="52"/>
      <c r="E15" s="53"/>
      <c r="F15" s="52" t="s">
        <v>4</v>
      </c>
      <c r="G15" s="57"/>
      <c r="H15" s="52"/>
      <c r="I15" s="53"/>
      <c r="J15" s="53"/>
      <c r="K15" s="53"/>
      <c r="L15" s="54"/>
    </row>
    <row r="16" spans="1:12" ht="34.5" x14ac:dyDescent="0.4">
      <c r="A16" s="28" t="s">
        <v>8</v>
      </c>
      <c r="B16" s="29" t="s">
        <v>0</v>
      </c>
      <c r="C16" s="49" t="s">
        <v>20</v>
      </c>
      <c r="D16" s="29" t="s">
        <v>1</v>
      </c>
      <c r="E16" s="29"/>
      <c r="F16" s="2"/>
      <c r="G16" s="29" t="s">
        <v>0</v>
      </c>
      <c r="H16" s="49" t="s">
        <v>20</v>
      </c>
      <c r="I16" s="29" t="s">
        <v>1</v>
      </c>
      <c r="J16" s="2"/>
      <c r="K16" s="49" t="s">
        <v>6</v>
      </c>
      <c r="L16" s="55" t="s">
        <v>7</v>
      </c>
    </row>
    <row r="17" spans="1:12" ht="18.75" x14ac:dyDescent="0.4">
      <c r="A17" s="28">
        <v>1</v>
      </c>
      <c r="B17" s="8"/>
      <c r="C17" s="9"/>
      <c r="D17" s="9"/>
      <c r="E17" s="3"/>
      <c r="F17" s="7"/>
      <c r="G17" s="8"/>
      <c r="H17" s="9"/>
      <c r="I17" s="9"/>
      <c r="J17" s="9"/>
      <c r="K17" s="11">
        <f t="shared" ref="K17:L19" si="0">SUM(C17,H17)</f>
        <v>0</v>
      </c>
      <c r="L17" s="30">
        <f t="shared" si="0"/>
        <v>0</v>
      </c>
    </row>
    <row r="18" spans="1:12" ht="18.75" x14ac:dyDescent="0.4">
      <c r="A18" s="28">
        <v>2</v>
      </c>
      <c r="B18" s="12"/>
      <c r="C18" s="13"/>
      <c r="D18" s="13"/>
      <c r="E18" s="3"/>
      <c r="F18" s="7"/>
      <c r="G18" s="12"/>
      <c r="H18" s="13"/>
      <c r="I18" s="13"/>
      <c r="J18" s="13"/>
      <c r="K18" s="14">
        <f t="shared" si="0"/>
        <v>0</v>
      </c>
      <c r="L18" s="31">
        <f t="shared" si="0"/>
        <v>0</v>
      </c>
    </row>
    <row r="19" spans="1:12" ht="19.5" thickBot="1" x14ac:dyDescent="0.45">
      <c r="A19" s="32">
        <v>3</v>
      </c>
      <c r="B19" s="33"/>
      <c r="C19" s="35"/>
      <c r="D19" s="35"/>
      <c r="E19" s="34"/>
      <c r="F19" s="41"/>
      <c r="G19" s="33"/>
      <c r="H19" s="35"/>
      <c r="I19" s="35"/>
      <c r="J19" s="35"/>
      <c r="K19" s="37">
        <f t="shared" si="0"/>
        <v>0</v>
      </c>
      <c r="L19" s="38">
        <f t="shared" si="0"/>
        <v>0</v>
      </c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ht="18.75" x14ac:dyDescent="0.4">
      <c r="A27" s="5"/>
      <c r="B27" s="2"/>
      <c r="C27" s="21"/>
      <c r="D27" s="3"/>
      <c r="E27" s="3"/>
      <c r="F27" s="22"/>
      <c r="G27" s="2"/>
      <c r="H27" s="21"/>
      <c r="I27" s="3"/>
      <c r="J27" s="3"/>
      <c r="K27" s="23"/>
      <c r="L27" s="4"/>
    </row>
    <row r="28" spans="1:12" ht="19.5" thickBot="1" x14ac:dyDescent="0.45">
      <c r="A28" s="5"/>
      <c r="B28" s="2"/>
      <c r="C28" s="21"/>
      <c r="D28" s="3"/>
      <c r="E28" s="3"/>
      <c r="F28" s="22"/>
      <c r="G28" s="2"/>
      <c r="H28" s="21"/>
      <c r="I28" s="3"/>
      <c r="J28" s="3"/>
      <c r="K28" s="23"/>
      <c r="L28" s="4"/>
    </row>
    <row r="29" spans="1:12" ht="18.75" x14ac:dyDescent="0.4">
      <c r="A29" s="24"/>
      <c r="B29" s="25" t="s">
        <v>11</v>
      </c>
      <c r="C29" s="26"/>
      <c r="D29" s="26"/>
      <c r="E29" s="26"/>
      <c r="F29" s="26"/>
      <c r="G29" s="26"/>
      <c r="H29" s="26"/>
      <c r="I29" s="26"/>
      <c r="J29" s="26"/>
      <c r="K29" s="26"/>
      <c r="L29" s="50"/>
    </row>
    <row r="30" spans="1:12" x14ac:dyDescent="0.3">
      <c r="A30" s="51"/>
      <c r="B30" s="52" t="s">
        <v>3</v>
      </c>
      <c r="C30" s="57"/>
      <c r="D30" s="52"/>
      <c r="E30" s="53"/>
      <c r="F30" s="52" t="s">
        <v>4</v>
      </c>
      <c r="G30" s="57"/>
      <c r="H30" s="52"/>
      <c r="I30" s="53"/>
      <c r="J30" s="53"/>
      <c r="K30" s="53"/>
      <c r="L30" s="54"/>
    </row>
    <row r="31" spans="1:12" ht="34.5" x14ac:dyDescent="0.4">
      <c r="A31" s="28" t="s">
        <v>8</v>
      </c>
      <c r="B31" s="29" t="s">
        <v>0</v>
      </c>
      <c r="C31" s="49" t="s">
        <v>20</v>
      </c>
      <c r="D31" s="29" t="s">
        <v>1</v>
      </c>
      <c r="E31" s="29"/>
      <c r="F31" s="2"/>
      <c r="G31" s="29" t="s">
        <v>0</v>
      </c>
      <c r="H31" s="49" t="s">
        <v>20</v>
      </c>
      <c r="I31" s="29" t="s">
        <v>1</v>
      </c>
      <c r="J31" s="2"/>
      <c r="K31" s="49" t="s">
        <v>6</v>
      </c>
      <c r="L31" s="55" t="s">
        <v>7</v>
      </c>
    </row>
    <row r="32" spans="1:12" ht="18.75" x14ac:dyDescent="0.4">
      <c r="A32" s="28">
        <v>1</v>
      </c>
      <c r="B32" s="8"/>
      <c r="C32" s="15"/>
      <c r="D32" s="63"/>
      <c r="E32" s="3"/>
      <c r="F32" s="56"/>
      <c r="G32" s="8"/>
      <c r="H32" s="15"/>
      <c r="I32" s="9"/>
      <c r="J32" s="9"/>
      <c r="K32" s="16">
        <f t="shared" ref="K32:L36" si="1">SUM(C32,H32)</f>
        <v>0</v>
      </c>
      <c r="L32" s="30">
        <f t="shared" si="1"/>
        <v>0</v>
      </c>
    </row>
    <row r="33" spans="1:12" ht="18.75" x14ac:dyDescent="0.4">
      <c r="A33" s="28">
        <v>2</v>
      </c>
      <c r="B33" s="12"/>
      <c r="C33" s="15"/>
      <c r="D33" s="63"/>
      <c r="E33" s="3"/>
      <c r="F33" s="56"/>
      <c r="G33" s="12"/>
      <c r="H33" s="15"/>
      <c r="I33" s="9"/>
      <c r="J33" s="13"/>
      <c r="K33" s="19">
        <f t="shared" si="1"/>
        <v>0</v>
      </c>
      <c r="L33" s="31">
        <f t="shared" si="1"/>
        <v>0</v>
      </c>
    </row>
    <row r="34" spans="1:12" ht="18.75" x14ac:dyDescent="0.4">
      <c r="A34" s="28">
        <v>3</v>
      </c>
      <c r="B34" s="64"/>
      <c r="C34" s="67"/>
      <c r="D34" s="63"/>
      <c r="E34" s="6"/>
      <c r="F34" s="56"/>
      <c r="G34" s="64"/>
      <c r="H34" s="15"/>
      <c r="I34" s="9"/>
      <c r="J34" s="13"/>
      <c r="K34" s="19">
        <f t="shared" si="1"/>
        <v>0</v>
      </c>
      <c r="L34" s="31">
        <f t="shared" si="1"/>
        <v>0</v>
      </c>
    </row>
    <row r="35" spans="1:12" ht="18.75" x14ac:dyDescent="0.4">
      <c r="A35" s="28">
        <v>4</v>
      </c>
      <c r="B35" s="64"/>
      <c r="C35" s="67"/>
      <c r="D35" s="63"/>
      <c r="E35" s="6"/>
      <c r="F35" s="56"/>
      <c r="G35" s="64"/>
      <c r="H35" s="15"/>
      <c r="I35" s="9"/>
      <c r="J35" s="13"/>
      <c r="K35" s="19">
        <f t="shared" si="1"/>
        <v>0</v>
      </c>
      <c r="L35" s="31">
        <f t="shared" si="1"/>
        <v>0</v>
      </c>
    </row>
    <row r="36" spans="1:12" ht="19.5" thickBot="1" x14ac:dyDescent="0.45">
      <c r="A36" s="32">
        <v>5</v>
      </c>
      <c r="B36" s="68"/>
      <c r="C36" s="69"/>
      <c r="D36" s="62"/>
      <c r="E36" s="62"/>
      <c r="F36" s="58"/>
      <c r="G36" s="68"/>
      <c r="H36" s="39"/>
      <c r="I36" s="34"/>
      <c r="J36" s="35"/>
      <c r="K36" s="47">
        <f t="shared" si="1"/>
        <v>0</v>
      </c>
      <c r="L36" s="38">
        <f t="shared" si="1"/>
        <v>0</v>
      </c>
    </row>
    <row r="37" spans="1:12" ht="19.5" thickBot="1" x14ac:dyDescent="0.4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1:12" ht="18.75" x14ac:dyDescent="0.4">
      <c r="A38" s="24"/>
      <c r="B38" s="25" t="s">
        <v>23</v>
      </c>
      <c r="C38" s="26"/>
      <c r="D38" s="26"/>
      <c r="E38" s="26"/>
      <c r="F38" s="26"/>
      <c r="G38" s="26"/>
      <c r="H38" s="26"/>
      <c r="I38" s="26"/>
      <c r="J38" s="26"/>
      <c r="K38" s="26"/>
      <c r="L38" s="50"/>
    </row>
    <row r="39" spans="1:12" x14ac:dyDescent="0.3">
      <c r="A39" s="51"/>
      <c r="B39" s="52" t="s">
        <v>3</v>
      </c>
      <c r="C39" s="57"/>
      <c r="D39" s="52"/>
      <c r="E39" s="53"/>
      <c r="F39" s="52" t="s">
        <v>4</v>
      </c>
      <c r="G39" s="57"/>
      <c r="H39" s="52"/>
      <c r="I39" s="53"/>
      <c r="J39" s="53"/>
      <c r="K39" s="53"/>
      <c r="L39" s="54"/>
    </row>
    <row r="40" spans="1:12" ht="34.5" x14ac:dyDescent="0.4">
      <c r="A40" s="28" t="s">
        <v>8</v>
      </c>
      <c r="B40" s="29" t="s">
        <v>0</v>
      </c>
      <c r="C40" s="49" t="s">
        <v>20</v>
      </c>
      <c r="D40" s="29" t="s">
        <v>1</v>
      </c>
      <c r="E40" s="29"/>
      <c r="F40" s="2"/>
      <c r="G40" s="29" t="s">
        <v>0</v>
      </c>
      <c r="H40" s="49" t="s">
        <v>20</v>
      </c>
      <c r="I40" s="29" t="s">
        <v>1</v>
      </c>
      <c r="J40" s="2"/>
      <c r="K40" s="49" t="s">
        <v>6</v>
      </c>
      <c r="L40" s="55" t="s">
        <v>7</v>
      </c>
    </row>
    <row r="41" spans="1:12" ht="18.75" x14ac:dyDescent="0.4">
      <c r="A41" s="28">
        <v>1</v>
      </c>
      <c r="B41" s="8"/>
      <c r="C41" s="15"/>
      <c r="D41" s="9"/>
      <c r="E41" s="3"/>
      <c r="F41" s="22"/>
      <c r="G41" s="8"/>
      <c r="H41" s="15"/>
      <c r="I41" s="9"/>
      <c r="J41" s="9"/>
      <c r="K41" s="16">
        <f t="shared" ref="K41:L43" si="2">SUM(C41,H41)</f>
        <v>0</v>
      </c>
      <c r="L41" s="30">
        <f t="shared" si="2"/>
        <v>0</v>
      </c>
    </row>
    <row r="42" spans="1:12" ht="18.75" x14ac:dyDescent="0.4">
      <c r="A42" s="28">
        <v>2</v>
      </c>
      <c r="B42" s="12"/>
      <c r="C42" s="15"/>
      <c r="D42" s="9"/>
      <c r="E42" s="3"/>
      <c r="F42" s="22"/>
      <c r="G42" s="12"/>
      <c r="H42" s="15"/>
      <c r="I42" s="9"/>
      <c r="J42" s="13"/>
      <c r="K42" s="19">
        <f t="shared" si="2"/>
        <v>0</v>
      </c>
      <c r="L42" s="31">
        <f t="shared" si="2"/>
        <v>0</v>
      </c>
    </row>
    <row r="43" spans="1:12" ht="19.5" thickBot="1" x14ac:dyDescent="0.45">
      <c r="A43" s="32">
        <v>3</v>
      </c>
      <c r="B43" s="33"/>
      <c r="C43" s="39"/>
      <c r="D43" s="34"/>
      <c r="E43" s="34"/>
      <c r="F43" s="46"/>
      <c r="G43" s="33"/>
      <c r="H43" s="39"/>
      <c r="I43" s="34"/>
      <c r="J43" s="35"/>
      <c r="K43" s="47">
        <f t="shared" si="2"/>
        <v>0</v>
      </c>
      <c r="L43" s="38">
        <f t="shared" si="2"/>
        <v>0</v>
      </c>
    </row>
    <row r="44" spans="1:12" ht="19.5" thickBot="1" x14ac:dyDescent="0.45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7"/>
    </row>
    <row r="45" spans="1:12" ht="18.75" x14ac:dyDescent="0.4">
      <c r="A45" s="24"/>
      <c r="B45" s="25" t="s">
        <v>10</v>
      </c>
      <c r="C45" s="26"/>
      <c r="D45" s="26"/>
      <c r="E45" s="26"/>
      <c r="F45" s="26"/>
      <c r="G45" s="26"/>
      <c r="H45" s="26"/>
      <c r="I45" s="26"/>
      <c r="J45" s="26"/>
      <c r="K45" s="26"/>
      <c r="L45" s="50"/>
    </row>
    <row r="46" spans="1:12" x14ac:dyDescent="0.3">
      <c r="A46" s="51"/>
      <c r="B46" s="52" t="s">
        <v>3</v>
      </c>
      <c r="C46" s="57"/>
      <c r="D46" s="52"/>
      <c r="E46" s="53"/>
      <c r="F46" s="52" t="s">
        <v>4</v>
      </c>
      <c r="G46" s="57"/>
      <c r="H46" s="52"/>
      <c r="I46" s="53"/>
      <c r="J46" s="53"/>
      <c r="K46" s="53"/>
      <c r="L46" s="54"/>
    </row>
    <row r="47" spans="1:12" ht="34.5" x14ac:dyDescent="0.4">
      <c r="A47" s="28" t="s">
        <v>8</v>
      </c>
      <c r="B47" s="29" t="s">
        <v>0</v>
      </c>
      <c r="C47" s="49" t="s">
        <v>5</v>
      </c>
      <c r="D47" s="29" t="s">
        <v>1</v>
      </c>
      <c r="E47" s="29"/>
      <c r="F47" s="2"/>
      <c r="G47" s="29" t="s">
        <v>0</v>
      </c>
      <c r="H47" s="49" t="s">
        <v>5</v>
      </c>
      <c r="I47" s="29" t="s">
        <v>1</v>
      </c>
      <c r="J47" s="2"/>
      <c r="K47" s="49" t="s">
        <v>6</v>
      </c>
      <c r="L47" s="55" t="s">
        <v>7</v>
      </c>
    </row>
    <row r="48" spans="1:12" ht="18.75" x14ac:dyDescent="0.4">
      <c r="A48" s="28">
        <v>1</v>
      </c>
      <c r="B48" s="66"/>
      <c r="C48" s="67"/>
      <c r="D48" s="63"/>
      <c r="E48" s="6"/>
      <c r="F48" s="56"/>
      <c r="G48" s="66"/>
      <c r="H48" s="67"/>
      <c r="I48" s="63"/>
      <c r="J48" s="9"/>
      <c r="K48" s="16">
        <f t="shared" ref="K48:L52" si="3">SUM(C48,H48)</f>
        <v>0</v>
      </c>
      <c r="L48" s="30">
        <f t="shared" si="3"/>
        <v>0</v>
      </c>
    </row>
    <row r="49" spans="1:12" ht="18.75" x14ac:dyDescent="0.4">
      <c r="A49" s="28">
        <v>2</v>
      </c>
      <c r="B49" s="64"/>
      <c r="C49" s="67"/>
      <c r="D49" s="63"/>
      <c r="E49" s="6"/>
      <c r="F49" s="56"/>
      <c r="G49" s="64"/>
      <c r="H49" s="67"/>
      <c r="I49" s="63"/>
      <c r="J49" s="13"/>
      <c r="K49" s="19">
        <f t="shared" si="3"/>
        <v>0</v>
      </c>
      <c r="L49" s="31">
        <f t="shared" si="3"/>
        <v>0</v>
      </c>
    </row>
    <row r="50" spans="1:12" ht="18.75" x14ac:dyDescent="0.4">
      <c r="A50" s="28">
        <v>3</v>
      </c>
      <c r="B50" s="64"/>
      <c r="C50" s="67"/>
      <c r="D50" s="63"/>
      <c r="E50" s="6"/>
      <c r="F50" s="56"/>
      <c r="G50" s="64"/>
      <c r="H50" s="67"/>
      <c r="I50" s="63"/>
      <c r="J50" s="13"/>
      <c r="K50" s="19">
        <f t="shared" si="3"/>
        <v>0</v>
      </c>
      <c r="L50" s="31">
        <f t="shared" si="3"/>
        <v>0</v>
      </c>
    </row>
    <row r="51" spans="1:12" ht="18.75" x14ac:dyDescent="0.4">
      <c r="A51" s="28">
        <v>4</v>
      </c>
      <c r="B51" s="64"/>
      <c r="C51" s="67"/>
      <c r="D51" s="63"/>
      <c r="E51" s="6"/>
      <c r="F51" s="56"/>
      <c r="G51" s="64"/>
      <c r="H51" s="67"/>
      <c r="I51" s="63"/>
      <c r="J51" s="13"/>
      <c r="K51" s="19">
        <f t="shared" si="3"/>
        <v>0</v>
      </c>
      <c r="L51" s="31">
        <f t="shared" si="3"/>
        <v>0</v>
      </c>
    </row>
    <row r="52" spans="1:12" ht="19.5" thickBot="1" x14ac:dyDescent="0.45">
      <c r="A52" s="32">
        <v>5</v>
      </c>
      <c r="B52" s="68"/>
      <c r="C52" s="69"/>
      <c r="D52" s="62"/>
      <c r="E52" s="62"/>
      <c r="F52" s="58"/>
      <c r="G52" s="68"/>
      <c r="H52" s="69"/>
      <c r="I52" s="62"/>
      <c r="J52" s="35"/>
      <c r="K52" s="47">
        <f t="shared" si="3"/>
        <v>0</v>
      </c>
      <c r="L52" s="38">
        <f t="shared" si="3"/>
        <v>0</v>
      </c>
    </row>
    <row r="53" spans="1:12" ht="18.75" x14ac:dyDescent="0.4">
      <c r="A53" s="72"/>
      <c r="B53" s="60"/>
      <c r="C53" s="73"/>
      <c r="D53" s="6"/>
      <c r="E53" s="6"/>
      <c r="F53" s="56"/>
      <c r="G53" s="60"/>
      <c r="H53" s="73"/>
      <c r="I53" s="6"/>
      <c r="J53" s="3"/>
      <c r="K53" s="23"/>
      <c r="L53" s="4"/>
    </row>
    <row r="54" spans="1:12" ht="18.75" x14ac:dyDescent="0.4">
      <c r="A54" s="72"/>
      <c r="B54" s="60"/>
      <c r="C54" s="73"/>
      <c r="D54" s="6"/>
      <c r="E54" s="6"/>
      <c r="F54" s="56"/>
      <c r="G54" s="60"/>
      <c r="H54" s="73"/>
      <c r="I54" s="6"/>
      <c r="J54" s="3"/>
      <c r="K54" s="23"/>
      <c r="L54" s="4"/>
    </row>
    <row r="55" spans="1:12" ht="19.5" thickBot="1" x14ac:dyDescent="0.4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1"/>
    </row>
    <row r="56" spans="1:12" ht="18.75" x14ac:dyDescent="0.4">
      <c r="A56" s="24"/>
      <c r="B56" s="25" t="s">
        <v>24</v>
      </c>
      <c r="C56" s="26"/>
      <c r="D56" s="26"/>
      <c r="E56" s="26"/>
      <c r="F56" s="26"/>
      <c r="G56" s="26"/>
      <c r="H56" s="26"/>
      <c r="I56" s="26"/>
      <c r="J56" s="26"/>
      <c r="K56" s="26"/>
      <c r="L56" s="50"/>
    </row>
    <row r="57" spans="1:12" x14ac:dyDescent="0.3">
      <c r="A57" s="51"/>
      <c r="B57" s="52" t="s">
        <v>3</v>
      </c>
      <c r="C57" s="57"/>
      <c r="D57" s="52"/>
      <c r="E57" s="53"/>
      <c r="F57" s="52" t="s">
        <v>4</v>
      </c>
      <c r="G57" s="57"/>
      <c r="H57" s="52"/>
      <c r="I57" s="53"/>
      <c r="J57" s="53"/>
      <c r="K57" s="53"/>
      <c r="L57" s="54"/>
    </row>
    <row r="58" spans="1:12" ht="34.5" x14ac:dyDescent="0.4">
      <c r="A58" s="28" t="s">
        <v>8</v>
      </c>
      <c r="B58" s="29" t="s">
        <v>0</v>
      </c>
      <c r="C58" s="49" t="s">
        <v>20</v>
      </c>
      <c r="D58" s="29" t="s">
        <v>1</v>
      </c>
      <c r="E58" s="29"/>
      <c r="F58" s="2"/>
      <c r="G58" s="29" t="s">
        <v>0</v>
      </c>
      <c r="H58" s="49" t="s">
        <v>20</v>
      </c>
      <c r="I58" s="29" t="s">
        <v>1</v>
      </c>
      <c r="J58" s="2"/>
      <c r="K58" s="49" t="s">
        <v>6</v>
      </c>
      <c r="L58" s="55" t="s">
        <v>7</v>
      </c>
    </row>
    <row r="59" spans="1:12" ht="18.75" x14ac:dyDescent="0.4">
      <c r="A59" s="28">
        <v>1</v>
      </c>
      <c r="B59" s="8"/>
      <c r="C59" s="15"/>
      <c r="D59" s="9"/>
      <c r="E59" s="3"/>
      <c r="F59" s="56"/>
      <c r="G59" s="8"/>
      <c r="H59" s="15"/>
      <c r="I59" s="9"/>
      <c r="J59" s="9"/>
      <c r="K59" s="16">
        <f t="shared" ref="K59:L63" si="4">SUM(C59,H59)</f>
        <v>0</v>
      </c>
      <c r="L59" s="30">
        <f t="shared" si="4"/>
        <v>0</v>
      </c>
    </row>
    <row r="60" spans="1:12" ht="18.75" x14ac:dyDescent="0.4">
      <c r="A60" s="28">
        <v>2</v>
      </c>
      <c r="B60" s="8"/>
      <c r="C60" s="15"/>
      <c r="D60" s="9"/>
      <c r="E60" s="3"/>
      <c r="F60" s="22"/>
      <c r="G60" s="8"/>
      <c r="H60" s="15"/>
      <c r="I60" s="9"/>
      <c r="J60" s="9"/>
      <c r="K60" s="16">
        <f t="shared" si="4"/>
        <v>0</v>
      </c>
      <c r="L60" s="30">
        <f t="shared" si="4"/>
        <v>0</v>
      </c>
    </row>
    <row r="61" spans="1:12" ht="18.75" x14ac:dyDescent="0.4">
      <c r="A61" s="28">
        <v>3</v>
      </c>
      <c r="B61" s="8"/>
      <c r="C61" s="15"/>
      <c r="D61" s="9"/>
      <c r="E61" s="3"/>
      <c r="F61" s="56"/>
      <c r="G61" s="8"/>
      <c r="H61" s="15"/>
      <c r="I61" s="9"/>
      <c r="J61" s="9"/>
      <c r="K61" s="16">
        <f t="shared" si="4"/>
        <v>0</v>
      </c>
      <c r="L61" s="30">
        <f t="shared" si="4"/>
        <v>0</v>
      </c>
    </row>
    <row r="62" spans="1:12" ht="18.75" x14ac:dyDescent="0.4">
      <c r="A62" s="28">
        <v>4</v>
      </c>
      <c r="B62" s="8"/>
      <c r="C62" s="15"/>
      <c r="D62" s="9"/>
      <c r="E62" s="3"/>
      <c r="F62" s="22"/>
      <c r="G62" s="8"/>
      <c r="H62" s="15"/>
      <c r="I62" s="9"/>
      <c r="J62" s="9"/>
      <c r="K62" s="16">
        <f t="shared" si="4"/>
        <v>0</v>
      </c>
      <c r="L62" s="30">
        <f t="shared" si="4"/>
        <v>0</v>
      </c>
    </row>
    <row r="63" spans="1:12" ht="19.5" thickBot="1" x14ac:dyDescent="0.45">
      <c r="A63" s="32">
        <v>5</v>
      </c>
      <c r="B63" s="36"/>
      <c r="C63" s="39"/>
      <c r="D63" s="34"/>
      <c r="E63" s="34"/>
      <c r="F63" s="58"/>
      <c r="G63" s="36"/>
      <c r="H63" s="39"/>
      <c r="I63" s="34"/>
      <c r="J63" s="34"/>
      <c r="K63" s="40">
        <f t="shared" si="4"/>
        <v>0</v>
      </c>
      <c r="L63" s="45">
        <f t="shared" si="4"/>
        <v>0</v>
      </c>
    </row>
    <row r="64" spans="1:12" ht="19.5" thickBot="1" x14ac:dyDescent="0.4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7"/>
    </row>
    <row r="65" spans="1:12" ht="18.75" x14ac:dyDescent="0.4">
      <c r="A65" s="24"/>
      <c r="B65" s="25" t="s">
        <v>9</v>
      </c>
      <c r="C65" s="26"/>
      <c r="D65" s="26"/>
      <c r="E65" s="26"/>
      <c r="F65" s="26"/>
      <c r="G65" s="26"/>
      <c r="H65" s="26"/>
      <c r="I65" s="26"/>
      <c r="J65" s="26"/>
      <c r="K65" s="26"/>
      <c r="L65" s="50"/>
    </row>
    <row r="66" spans="1:12" x14ac:dyDescent="0.3">
      <c r="A66" s="51"/>
      <c r="B66" s="52" t="s">
        <v>3</v>
      </c>
      <c r="C66" s="57"/>
      <c r="D66" s="52"/>
      <c r="E66" s="53"/>
      <c r="F66" s="52" t="s">
        <v>4</v>
      </c>
      <c r="G66" s="57"/>
      <c r="H66" s="52"/>
      <c r="I66" s="53"/>
      <c r="J66" s="53"/>
      <c r="K66" s="53"/>
      <c r="L66" s="54"/>
    </row>
    <row r="67" spans="1:12" ht="34.5" x14ac:dyDescent="0.4">
      <c r="A67" s="28" t="s">
        <v>8</v>
      </c>
      <c r="B67" s="29" t="s">
        <v>0</v>
      </c>
      <c r="C67" s="49" t="s">
        <v>20</v>
      </c>
      <c r="D67" s="29" t="s">
        <v>1</v>
      </c>
      <c r="E67" s="29"/>
      <c r="F67" s="2"/>
      <c r="G67" s="29" t="s">
        <v>0</v>
      </c>
      <c r="H67" s="49" t="s">
        <v>20</v>
      </c>
      <c r="I67" s="29" t="s">
        <v>1</v>
      </c>
      <c r="J67" s="2"/>
      <c r="K67" s="49" t="s">
        <v>6</v>
      </c>
      <c r="L67" s="55" t="s">
        <v>7</v>
      </c>
    </row>
    <row r="68" spans="1:12" ht="18.75" x14ac:dyDescent="0.4">
      <c r="A68" s="28">
        <v>1</v>
      </c>
      <c r="B68" s="8"/>
      <c r="C68" s="17"/>
      <c r="D68" s="63"/>
      <c r="E68" s="3"/>
      <c r="F68" s="22"/>
      <c r="G68" s="8"/>
      <c r="H68" s="17"/>
      <c r="I68" s="9"/>
      <c r="J68" s="9"/>
      <c r="K68" s="18">
        <f t="shared" ref="K68:L72" si="5">SUM(C68,H68)</f>
        <v>0</v>
      </c>
      <c r="L68" s="30">
        <f t="shared" si="5"/>
        <v>0</v>
      </c>
    </row>
    <row r="69" spans="1:12" ht="18.75" x14ac:dyDescent="0.4">
      <c r="A69" s="28">
        <v>2</v>
      </c>
      <c r="B69" s="66"/>
      <c r="C69" s="65"/>
      <c r="D69" s="63"/>
      <c r="E69" s="6"/>
      <c r="F69" s="56"/>
      <c r="G69" s="66"/>
      <c r="H69" s="17"/>
      <c r="I69" s="9"/>
      <c r="J69" s="9"/>
      <c r="K69" s="18">
        <f t="shared" si="5"/>
        <v>0</v>
      </c>
      <c r="L69" s="30">
        <f t="shared" si="5"/>
        <v>0</v>
      </c>
    </row>
    <row r="70" spans="1:12" ht="18.75" x14ac:dyDescent="0.4">
      <c r="A70" s="28">
        <v>3</v>
      </c>
      <c r="B70" s="8"/>
      <c r="C70" s="17"/>
      <c r="D70" s="9"/>
      <c r="E70" s="3"/>
      <c r="F70" s="22"/>
      <c r="G70" s="8"/>
      <c r="H70" s="17"/>
      <c r="I70" s="9"/>
      <c r="J70" s="9"/>
      <c r="K70" s="18">
        <f t="shared" si="5"/>
        <v>0</v>
      </c>
      <c r="L70" s="30">
        <f t="shared" si="5"/>
        <v>0</v>
      </c>
    </row>
    <row r="71" spans="1:12" ht="18.75" x14ac:dyDescent="0.4">
      <c r="A71" s="28">
        <v>4</v>
      </c>
      <c r="B71" s="8"/>
      <c r="C71" s="17"/>
      <c r="D71" s="9"/>
      <c r="E71" s="3"/>
      <c r="F71" s="22"/>
      <c r="G71" s="8"/>
      <c r="H71" s="17"/>
      <c r="I71" s="9"/>
      <c r="J71" s="9"/>
      <c r="K71" s="18">
        <f t="shared" si="5"/>
        <v>0</v>
      </c>
      <c r="L71" s="30">
        <f t="shared" si="5"/>
        <v>0</v>
      </c>
    </row>
    <row r="72" spans="1:12" ht="19.5" thickBot="1" x14ac:dyDescent="0.45">
      <c r="A72" s="32">
        <v>5</v>
      </c>
      <c r="B72" s="36"/>
      <c r="C72" s="42"/>
      <c r="D72" s="62"/>
      <c r="E72" s="34"/>
      <c r="F72" s="46"/>
      <c r="G72" s="36"/>
      <c r="H72" s="42"/>
      <c r="I72" s="34"/>
      <c r="J72" s="34"/>
      <c r="K72" s="43">
        <f t="shared" si="5"/>
        <v>0</v>
      </c>
      <c r="L72" s="45">
        <f t="shared" si="5"/>
        <v>0</v>
      </c>
    </row>
    <row r="73" spans="1:12" ht="19.5" thickBot="1" x14ac:dyDescent="0.45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7"/>
    </row>
    <row r="74" spans="1:12" ht="18.75" x14ac:dyDescent="0.4">
      <c r="A74" s="24"/>
      <c r="B74" s="25" t="s">
        <v>12</v>
      </c>
      <c r="C74" s="26"/>
      <c r="D74" s="26"/>
      <c r="E74" s="26"/>
      <c r="F74" s="26"/>
      <c r="G74" s="26"/>
      <c r="H74" s="26"/>
      <c r="I74" s="26"/>
      <c r="J74" s="26"/>
      <c r="K74" s="26"/>
      <c r="L74" s="50"/>
    </row>
    <row r="75" spans="1:12" x14ac:dyDescent="0.3">
      <c r="A75" s="51"/>
      <c r="B75" s="52" t="s">
        <v>3</v>
      </c>
      <c r="C75" s="57"/>
      <c r="D75" s="52"/>
      <c r="E75" s="53"/>
      <c r="F75" s="52" t="s">
        <v>4</v>
      </c>
      <c r="G75" s="57"/>
      <c r="H75" s="52"/>
      <c r="I75" s="53"/>
      <c r="J75" s="53"/>
      <c r="K75" s="53"/>
      <c r="L75" s="54"/>
    </row>
    <row r="76" spans="1:12" ht="34.5" x14ac:dyDescent="0.4">
      <c r="A76" s="28" t="s">
        <v>8</v>
      </c>
      <c r="B76" s="29" t="s">
        <v>0</v>
      </c>
      <c r="C76" s="49" t="s">
        <v>20</v>
      </c>
      <c r="D76" s="29" t="s">
        <v>1</v>
      </c>
      <c r="E76" s="29"/>
      <c r="F76" s="2"/>
      <c r="G76" s="29" t="s">
        <v>0</v>
      </c>
      <c r="H76" s="49" t="s">
        <v>20</v>
      </c>
      <c r="I76" s="29" t="s">
        <v>1</v>
      </c>
      <c r="J76" s="2"/>
      <c r="K76" s="49" t="s">
        <v>6</v>
      </c>
      <c r="L76" s="55" t="s">
        <v>7</v>
      </c>
    </row>
    <row r="77" spans="1:12" ht="18.75" x14ac:dyDescent="0.4">
      <c r="A77" s="28">
        <v>1</v>
      </c>
      <c r="B77" s="8"/>
      <c r="C77" s="15"/>
      <c r="D77" s="9"/>
      <c r="E77" s="3"/>
      <c r="F77" s="22"/>
      <c r="G77" s="8"/>
      <c r="H77" s="15"/>
      <c r="I77" s="9"/>
      <c r="J77" s="9"/>
      <c r="K77" s="16">
        <f t="shared" ref="K77:L81" si="6">SUM(C77,H77)</f>
        <v>0</v>
      </c>
      <c r="L77" s="30">
        <f t="shared" si="6"/>
        <v>0</v>
      </c>
    </row>
    <row r="78" spans="1:12" ht="18.75" x14ac:dyDescent="0.4">
      <c r="A78" s="28">
        <v>2</v>
      </c>
      <c r="B78" s="12"/>
      <c r="C78" s="15"/>
      <c r="D78" s="9"/>
      <c r="E78" s="3"/>
      <c r="F78" s="22"/>
      <c r="G78" s="12"/>
      <c r="H78" s="15"/>
      <c r="I78" s="9"/>
      <c r="J78" s="13"/>
      <c r="K78" s="16">
        <f t="shared" si="6"/>
        <v>0</v>
      </c>
      <c r="L78" s="30">
        <f t="shared" si="6"/>
        <v>0</v>
      </c>
    </row>
    <row r="79" spans="1:12" ht="18.75" x14ac:dyDescent="0.4">
      <c r="A79" s="28">
        <v>3</v>
      </c>
      <c r="B79" s="12"/>
      <c r="C79" s="15"/>
      <c r="D79" s="9"/>
      <c r="E79" s="3"/>
      <c r="F79" s="22"/>
      <c r="G79" s="12"/>
      <c r="H79" s="15"/>
      <c r="I79" s="9"/>
      <c r="J79" s="13"/>
      <c r="K79" s="16">
        <f t="shared" si="6"/>
        <v>0</v>
      </c>
      <c r="L79" s="30">
        <f t="shared" si="6"/>
        <v>0</v>
      </c>
    </row>
    <row r="80" spans="1:12" ht="18.75" x14ac:dyDescent="0.4">
      <c r="A80" s="28">
        <v>4</v>
      </c>
      <c r="B80" s="12"/>
      <c r="C80" s="15"/>
      <c r="D80" s="9"/>
      <c r="E80" s="3"/>
      <c r="F80" s="22"/>
      <c r="G80" s="12"/>
      <c r="H80" s="15"/>
      <c r="I80" s="9"/>
      <c r="J80" s="13"/>
      <c r="K80" s="16">
        <f t="shared" si="6"/>
        <v>0</v>
      </c>
      <c r="L80" s="30">
        <f t="shared" si="6"/>
        <v>0</v>
      </c>
    </row>
    <row r="81" spans="1:12" ht="19.5" thickBot="1" x14ac:dyDescent="0.45">
      <c r="A81" s="32">
        <v>5</v>
      </c>
      <c r="B81" s="33"/>
      <c r="C81" s="71"/>
      <c r="D81" s="35"/>
      <c r="E81" s="34"/>
      <c r="F81" s="46"/>
      <c r="G81" s="33"/>
      <c r="H81" s="71"/>
      <c r="I81" s="35"/>
      <c r="J81" s="35"/>
      <c r="K81" s="47">
        <f t="shared" si="6"/>
        <v>0</v>
      </c>
      <c r="L81" s="38">
        <f t="shared" si="6"/>
        <v>0</v>
      </c>
    </row>
    <row r="82" spans="1:12" ht="19.5" thickBot="1" x14ac:dyDescent="0.45">
      <c r="A82" s="59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1"/>
    </row>
    <row r="83" spans="1:12" ht="18.75" x14ac:dyDescent="0.4">
      <c r="A83" s="24"/>
      <c r="B83" s="25" t="s">
        <v>13</v>
      </c>
      <c r="C83" s="26"/>
      <c r="D83" s="26"/>
      <c r="E83" s="26"/>
      <c r="F83" s="26"/>
      <c r="G83" s="26"/>
      <c r="H83" s="26"/>
      <c r="I83" s="26"/>
      <c r="J83" s="26"/>
      <c r="K83" s="26"/>
      <c r="L83" s="27"/>
    </row>
    <row r="84" spans="1:12" x14ac:dyDescent="0.3">
      <c r="A84" s="51"/>
      <c r="B84" s="52" t="s">
        <v>3</v>
      </c>
      <c r="C84" s="57"/>
      <c r="D84" s="52"/>
      <c r="E84" s="53"/>
      <c r="F84" s="52" t="s">
        <v>4</v>
      </c>
      <c r="G84" s="57"/>
      <c r="H84" s="52"/>
      <c r="I84" s="53"/>
      <c r="J84" s="53"/>
      <c r="K84" s="53"/>
      <c r="L84" s="54"/>
    </row>
    <row r="85" spans="1:12" ht="34.5" x14ac:dyDescent="0.4">
      <c r="A85" s="28" t="s">
        <v>8</v>
      </c>
      <c r="B85" s="29" t="s">
        <v>0</v>
      </c>
      <c r="C85" s="49" t="s">
        <v>20</v>
      </c>
      <c r="D85" s="29" t="s">
        <v>1</v>
      </c>
      <c r="E85" s="7"/>
      <c r="F85" s="2"/>
      <c r="G85" s="29" t="s">
        <v>0</v>
      </c>
      <c r="H85" s="49" t="s">
        <v>20</v>
      </c>
      <c r="I85" s="29" t="s">
        <v>1</v>
      </c>
      <c r="J85" s="2"/>
      <c r="K85" s="49" t="s">
        <v>6</v>
      </c>
      <c r="L85" s="55" t="s">
        <v>7</v>
      </c>
    </row>
    <row r="86" spans="1:12" ht="18.75" x14ac:dyDescent="0.4">
      <c r="A86" s="28">
        <v>1</v>
      </c>
      <c r="B86" s="8"/>
      <c r="C86" s="15"/>
      <c r="D86" s="9"/>
      <c r="E86" s="3"/>
      <c r="F86" s="22"/>
      <c r="G86" s="8"/>
      <c r="H86" s="15"/>
      <c r="I86" s="9"/>
      <c r="J86" s="9"/>
      <c r="K86" s="16">
        <f t="shared" ref="K86:L90" si="7">SUM(C86,H86)</f>
        <v>0</v>
      </c>
      <c r="L86" s="30">
        <f t="shared" si="7"/>
        <v>0</v>
      </c>
    </row>
    <row r="87" spans="1:12" ht="18.75" x14ac:dyDescent="0.4">
      <c r="A87" s="28">
        <v>2</v>
      </c>
      <c r="B87" s="8"/>
      <c r="C87" s="15"/>
      <c r="D87" s="9"/>
      <c r="E87" s="3"/>
      <c r="F87" s="22"/>
      <c r="G87" s="8"/>
      <c r="H87" s="15"/>
      <c r="I87" s="9"/>
      <c r="J87" s="9"/>
      <c r="K87" s="16">
        <f t="shared" si="7"/>
        <v>0</v>
      </c>
      <c r="L87" s="30">
        <f t="shared" si="7"/>
        <v>0</v>
      </c>
    </row>
    <row r="88" spans="1:12" ht="18.75" x14ac:dyDescent="0.4">
      <c r="A88" s="28">
        <v>3</v>
      </c>
      <c r="B88" s="8"/>
      <c r="C88" s="15"/>
      <c r="D88" s="9"/>
      <c r="E88" s="3"/>
      <c r="F88" s="22"/>
      <c r="G88" s="8"/>
      <c r="H88" s="15"/>
      <c r="I88" s="9"/>
      <c r="J88" s="9"/>
      <c r="K88" s="16">
        <f t="shared" si="7"/>
        <v>0</v>
      </c>
      <c r="L88" s="30">
        <f t="shared" si="7"/>
        <v>0</v>
      </c>
    </row>
    <row r="89" spans="1:12" ht="18.75" x14ac:dyDescent="0.4">
      <c r="A89" s="28">
        <v>4</v>
      </c>
      <c r="B89" s="8"/>
      <c r="C89" s="15"/>
      <c r="D89" s="9"/>
      <c r="E89" s="3"/>
      <c r="F89" s="22"/>
      <c r="G89" s="8"/>
      <c r="H89" s="15"/>
      <c r="I89" s="9"/>
      <c r="J89" s="9"/>
      <c r="K89" s="16">
        <f t="shared" si="7"/>
        <v>0</v>
      </c>
      <c r="L89" s="30">
        <f t="shared" si="7"/>
        <v>0</v>
      </c>
    </row>
    <row r="90" spans="1:12" ht="19.5" thickBot="1" x14ac:dyDescent="0.45">
      <c r="A90" s="32">
        <v>5</v>
      </c>
      <c r="B90" s="36"/>
      <c r="C90" s="39"/>
      <c r="D90" s="34"/>
      <c r="E90" s="34"/>
      <c r="F90" s="46"/>
      <c r="G90" s="36"/>
      <c r="H90" s="39"/>
      <c r="I90" s="34"/>
      <c r="J90" s="34"/>
      <c r="K90" s="40">
        <f t="shared" si="7"/>
        <v>0</v>
      </c>
      <c r="L90" s="45">
        <f t="shared" si="7"/>
        <v>0</v>
      </c>
    </row>
    <row r="91" spans="1:12" ht="19.5" thickBot="1" x14ac:dyDescent="0.45">
      <c r="A91" s="75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7"/>
    </row>
    <row r="92" spans="1:12" ht="18.75" x14ac:dyDescent="0.4">
      <c r="A92" s="24"/>
      <c r="B92" s="25" t="s">
        <v>14</v>
      </c>
      <c r="C92" s="26"/>
      <c r="D92" s="26"/>
      <c r="E92" s="26"/>
      <c r="F92" s="26"/>
      <c r="G92" s="26"/>
      <c r="H92" s="26"/>
      <c r="I92" s="26"/>
      <c r="J92" s="26"/>
      <c r="K92" s="26"/>
      <c r="L92" s="50"/>
    </row>
    <row r="93" spans="1:12" x14ac:dyDescent="0.3">
      <c r="A93" s="51"/>
      <c r="B93" s="52" t="s">
        <v>3</v>
      </c>
      <c r="C93" s="57"/>
      <c r="D93" s="52"/>
      <c r="E93" s="53"/>
      <c r="F93" s="52" t="s">
        <v>4</v>
      </c>
      <c r="G93" s="57"/>
      <c r="H93" s="52"/>
      <c r="I93" s="53"/>
      <c r="J93" s="53"/>
      <c r="K93" s="53"/>
      <c r="L93" s="54"/>
    </row>
    <row r="94" spans="1:12" ht="34.5" x14ac:dyDescent="0.4">
      <c r="A94" s="28" t="s">
        <v>8</v>
      </c>
      <c r="B94" s="29" t="s">
        <v>0</v>
      </c>
      <c r="C94" s="49" t="s">
        <v>20</v>
      </c>
      <c r="D94" s="29" t="s">
        <v>1</v>
      </c>
      <c r="E94" s="29"/>
      <c r="F94" s="2"/>
      <c r="G94" s="29" t="s">
        <v>0</v>
      </c>
      <c r="H94" s="49" t="s">
        <v>20</v>
      </c>
      <c r="I94" s="29" t="s">
        <v>1</v>
      </c>
      <c r="J94" s="2"/>
      <c r="K94" s="49" t="s">
        <v>6</v>
      </c>
      <c r="L94" s="55" t="s">
        <v>7</v>
      </c>
    </row>
    <row r="95" spans="1:12" ht="18.75" x14ac:dyDescent="0.4">
      <c r="A95" s="28">
        <v>1</v>
      </c>
      <c r="B95" s="66"/>
      <c r="C95" s="65"/>
      <c r="D95" s="63"/>
      <c r="E95" s="6"/>
      <c r="F95" s="56"/>
      <c r="G95" s="66"/>
      <c r="H95" s="65"/>
      <c r="I95" s="9"/>
      <c r="J95" s="9"/>
      <c r="K95" s="18">
        <f t="shared" ref="K95:L99" si="8">SUM(C95,H95)</f>
        <v>0</v>
      </c>
      <c r="L95" s="30">
        <f t="shared" si="8"/>
        <v>0</v>
      </c>
    </row>
    <row r="96" spans="1:12" ht="18.75" x14ac:dyDescent="0.4">
      <c r="A96" s="28">
        <v>2</v>
      </c>
      <c r="B96" s="64"/>
      <c r="C96" s="65"/>
      <c r="D96" s="63"/>
      <c r="E96" s="6"/>
      <c r="F96" s="56"/>
      <c r="G96" s="64"/>
      <c r="H96" s="65"/>
      <c r="I96" s="9"/>
      <c r="J96" s="13"/>
      <c r="K96" s="20">
        <f t="shared" si="8"/>
        <v>0</v>
      </c>
      <c r="L96" s="31">
        <f t="shared" si="8"/>
        <v>0</v>
      </c>
    </row>
    <row r="97" spans="1:12" ht="18.75" x14ac:dyDescent="0.4">
      <c r="A97" s="28">
        <v>3</v>
      </c>
      <c r="B97" s="64"/>
      <c r="C97" s="65"/>
      <c r="D97" s="63"/>
      <c r="E97" s="6"/>
      <c r="F97" s="56"/>
      <c r="G97" s="64"/>
      <c r="H97" s="65"/>
      <c r="I97" s="9"/>
      <c r="J97" s="13"/>
      <c r="K97" s="20">
        <f t="shared" si="8"/>
        <v>0</v>
      </c>
      <c r="L97" s="31">
        <f t="shared" si="8"/>
        <v>0</v>
      </c>
    </row>
    <row r="98" spans="1:12" ht="18.75" x14ac:dyDescent="0.4">
      <c r="A98" s="28">
        <v>4</v>
      </c>
      <c r="B98" s="64"/>
      <c r="C98" s="65"/>
      <c r="D98" s="63"/>
      <c r="E98" s="6"/>
      <c r="F98" s="56"/>
      <c r="G98" s="64"/>
      <c r="H98" s="65"/>
      <c r="I98" s="9"/>
      <c r="J98" s="13"/>
      <c r="K98" s="20">
        <f t="shared" si="8"/>
        <v>0</v>
      </c>
      <c r="L98" s="31">
        <f t="shared" si="8"/>
        <v>0</v>
      </c>
    </row>
    <row r="99" spans="1:12" ht="19.5" thickBot="1" x14ac:dyDescent="0.45">
      <c r="A99" s="32">
        <v>5</v>
      </c>
      <c r="B99" s="68"/>
      <c r="C99" s="70"/>
      <c r="D99" s="62"/>
      <c r="E99" s="62"/>
      <c r="F99" s="58"/>
      <c r="G99" s="68"/>
      <c r="H99" s="70"/>
      <c r="I99" s="34"/>
      <c r="J99" s="35"/>
      <c r="K99" s="48">
        <f t="shared" si="8"/>
        <v>0</v>
      </c>
      <c r="L99" s="38">
        <f t="shared" si="8"/>
        <v>0</v>
      </c>
    </row>
    <row r="100" spans="1:12" ht="19.5" thickBot="1" x14ac:dyDescent="0.45">
      <c r="A100" s="75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7"/>
    </row>
    <row r="101" spans="1:12" ht="18.75" x14ac:dyDescent="0.4">
      <c r="A101" s="24"/>
      <c r="B101" s="25" t="s">
        <v>26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7"/>
    </row>
    <row r="102" spans="1:12" x14ac:dyDescent="0.3">
      <c r="A102" s="5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54"/>
    </row>
    <row r="103" spans="1:12" ht="34.5" x14ac:dyDescent="0.4">
      <c r="A103" s="28" t="s">
        <v>8</v>
      </c>
      <c r="B103" s="29" t="s">
        <v>0</v>
      </c>
      <c r="C103" s="49"/>
      <c r="D103" s="29"/>
      <c r="E103" s="7"/>
      <c r="F103" s="2"/>
      <c r="G103" s="29"/>
      <c r="H103" s="49"/>
      <c r="I103" s="29"/>
      <c r="J103" s="2"/>
      <c r="K103" s="49"/>
      <c r="L103" s="55" t="s">
        <v>7</v>
      </c>
    </row>
    <row r="104" spans="1:12" ht="18.75" x14ac:dyDescent="0.4">
      <c r="A104" s="28">
        <v>1</v>
      </c>
      <c r="B104" s="8"/>
      <c r="C104" s="17"/>
      <c r="D104" s="9"/>
      <c r="E104" s="9"/>
      <c r="F104" s="10"/>
      <c r="G104" s="8"/>
      <c r="H104" s="17"/>
      <c r="I104" s="9"/>
      <c r="J104" s="9"/>
      <c r="K104" s="18"/>
      <c r="L104" s="74"/>
    </row>
    <row r="105" spans="1:12" ht="18.75" x14ac:dyDescent="0.4">
      <c r="A105" s="28">
        <v>2</v>
      </c>
      <c r="B105" s="64"/>
      <c r="C105" s="17"/>
      <c r="D105" s="9"/>
      <c r="E105" s="13"/>
      <c r="F105" s="10"/>
      <c r="G105" s="12"/>
      <c r="H105" s="17"/>
      <c r="I105" s="9"/>
      <c r="J105" s="13"/>
      <c r="K105" s="20"/>
      <c r="L105" s="31"/>
    </row>
    <row r="106" spans="1:12" ht="18.75" x14ac:dyDescent="0.4">
      <c r="A106" s="28">
        <v>3</v>
      </c>
      <c r="B106" s="64"/>
      <c r="C106" s="17"/>
      <c r="D106" s="9"/>
      <c r="E106" s="13"/>
      <c r="F106" s="10"/>
      <c r="G106" s="12"/>
      <c r="H106" s="17"/>
      <c r="I106" s="9"/>
      <c r="J106" s="13"/>
      <c r="K106" s="20"/>
      <c r="L106" s="74"/>
    </row>
    <row r="107" spans="1:12" ht="18.75" x14ac:dyDescent="0.4">
      <c r="A107" s="28">
        <v>4</v>
      </c>
      <c r="B107" s="12"/>
      <c r="C107" s="17"/>
      <c r="D107" s="9"/>
      <c r="E107" s="13"/>
      <c r="F107" s="10"/>
      <c r="G107" s="12"/>
      <c r="H107" s="17"/>
      <c r="I107" s="9"/>
      <c r="J107" s="13"/>
      <c r="K107" s="20"/>
      <c r="L107" s="31"/>
    </row>
    <row r="108" spans="1:12" ht="19.5" thickBot="1" x14ac:dyDescent="0.45">
      <c r="A108" s="32">
        <v>5</v>
      </c>
      <c r="B108" s="68"/>
      <c r="C108" s="42"/>
      <c r="D108" s="34"/>
      <c r="E108" s="35"/>
      <c r="F108" s="46"/>
      <c r="G108" s="33"/>
      <c r="H108" s="42"/>
      <c r="I108" s="34"/>
      <c r="J108" s="35"/>
      <c r="K108" s="48"/>
      <c r="L108" s="38"/>
    </row>
    <row r="109" spans="1:12" ht="19.5" thickBot="1" x14ac:dyDescent="0.45">
      <c r="A109" s="59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1"/>
    </row>
    <row r="110" spans="1:12" ht="18.75" x14ac:dyDescent="0.4">
      <c r="A110" s="24"/>
      <c r="B110" s="25" t="s">
        <v>25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50"/>
    </row>
    <row r="111" spans="1:12" x14ac:dyDescent="0.3">
      <c r="A111" s="51"/>
      <c r="B111" s="52"/>
      <c r="C111" s="57"/>
      <c r="D111" s="52"/>
      <c r="E111"/>
      <c r="F111"/>
      <c r="G111"/>
      <c r="H111"/>
      <c r="I111"/>
      <c r="J111"/>
      <c r="K111"/>
      <c r="L111" s="54"/>
    </row>
    <row r="112" spans="1:12" ht="34.5" x14ac:dyDescent="0.4">
      <c r="A112" s="28" t="s">
        <v>8</v>
      </c>
      <c r="B112" s="29" t="s">
        <v>0</v>
      </c>
      <c r="C112" s="49"/>
      <c r="D112" s="29"/>
      <c r="E112" s="29"/>
      <c r="F112" s="2"/>
      <c r="G112" s="29"/>
      <c r="H112" s="49"/>
      <c r="I112" s="29"/>
      <c r="J112" s="2"/>
      <c r="K112" s="49"/>
      <c r="L112" s="55" t="s">
        <v>7</v>
      </c>
    </row>
    <row r="113" spans="1:12" ht="18.75" x14ac:dyDescent="0.4">
      <c r="A113" s="28">
        <v>1</v>
      </c>
      <c r="B113" s="8"/>
      <c r="C113" s="15"/>
      <c r="D113" s="9"/>
      <c r="E113" s="9"/>
      <c r="F113" s="10"/>
      <c r="G113" s="8"/>
      <c r="H113" s="15"/>
      <c r="I113" s="9"/>
      <c r="J113" s="9"/>
      <c r="K113" s="16"/>
      <c r="L113" s="30"/>
    </row>
    <row r="114" spans="1:12" ht="18.75" x14ac:dyDescent="0.4">
      <c r="A114" s="28">
        <v>2</v>
      </c>
      <c r="B114" s="12"/>
      <c r="C114" s="15"/>
      <c r="D114" s="9"/>
      <c r="E114" s="9"/>
      <c r="F114" s="10"/>
      <c r="G114" s="8"/>
      <c r="H114" s="15"/>
      <c r="I114" s="9"/>
      <c r="J114" s="13"/>
      <c r="K114" s="19"/>
      <c r="L114" s="31"/>
    </row>
    <row r="115" spans="1:12" ht="18.75" x14ac:dyDescent="0.4">
      <c r="A115" s="28">
        <v>3</v>
      </c>
      <c r="B115" s="12"/>
      <c r="C115" s="15"/>
      <c r="D115" s="9"/>
      <c r="E115" s="9"/>
      <c r="F115" s="10"/>
      <c r="G115" s="8"/>
      <c r="H115" s="15"/>
      <c r="I115" s="9"/>
      <c r="J115" s="13"/>
      <c r="K115" s="19"/>
      <c r="L115" s="31"/>
    </row>
    <row r="116" spans="1:12" ht="18.75" x14ac:dyDescent="0.4">
      <c r="A116" s="28">
        <v>4</v>
      </c>
      <c r="B116" s="12"/>
      <c r="C116" s="15"/>
      <c r="D116" s="9"/>
      <c r="E116" s="9"/>
      <c r="F116" s="10"/>
      <c r="G116" s="8"/>
      <c r="H116" s="15"/>
      <c r="I116" s="9"/>
      <c r="J116" s="13"/>
      <c r="K116" s="19"/>
      <c r="L116" s="31"/>
    </row>
    <row r="117" spans="1:12" ht="19.5" thickBot="1" x14ac:dyDescent="0.45">
      <c r="A117" s="32">
        <v>5</v>
      </c>
      <c r="B117" s="36"/>
      <c r="C117" s="39"/>
      <c r="D117" s="34"/>
      <c r="E117" s="34"/>
      <c r="F117" s="46"/>
      <c r="G117" s="36"/>
      <c r="H117" s="39"/>
      <c r="I117" s="34"/>
      <c r="J117" s="35"/>
      <c r="K117" s="47"/>
      <c r="L117" s="38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3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3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3">
      <c r="B181"/>
      <c r="C181"/>
      <c r="D181"/>
      <c r="E181"/>
      <c r="F181"/>
      <c r="G181"/>
      <c r="H181"/>
      <c r="I181"/>
      <c r="J181"/>
      <c r="K181"/>
      <c r="L181"/>
    </row>
    <row r="182" spans="2:12" x14ac:dyDescent="0.3">
      <c r="B182"/>
      <c r="C182"/>
      <c r="D182"/>
      <c r="E182"/>
      <c r="F182"/>
      <c r="G182"/>
      <c r="H182"/>
      <c r="I182"/>
      <c r="J182"/>
      <c r="K182"/>
      <c r="L182"/>
    </row>
    <row r="183" spans="2:12" x14ac:dyDescent="0.3">
      <c r="B183"/>
      <c r="C183"/>
      <c r="D183"/>
      <c r="E183"/>
      <c r="F183"/>
      <c r="G183"/>
      <c r="H183"/>
      <c r="I183"/>
      <c r="J183"/>
      <c r="K183"/>
      <c r="L183"/>
    </row>
    <row r="184" spans="2:12" x14ac:dyDescent="0.3">
      <c r="B184"/>
      <c r="C184"/>
      <c r="D184"/>
      <c r="E184"/>
      <c r="F184"/>
      <c r="G184"/>
      <c r="H184"/>
      <c r="I184"/>
      <c r="J184"/>
      <c r="K184"/>
      <c r="L184"/>
    </row>
    <row r="185" spans="2:12" x14ac:dyDescent="0.3">
      <c r="B185"/>
      <c r="C185"/>
      <c r="D185"/>
      <c r="E185"/>
      <c r="F185"/>
      <c r="G185"/>
      <c r="H185"/>
      <c r="I185"/>
      <c r="J185"/>
      <c r="K185"/>
      <c r="L185"/>
    </row>
    <row r="186" spans="2:12" x14ac:dyDescent="0.3">
      <c r="B186"/>
      <c r="C186"/>
      <c r="D186"/>
      <c r="E186"/>
      <c r="F186"/>
      <c r="G186"/>
      <c r="H186"/>
      <c r="I186"/>
      <c r="J186"/>
      <c r="K186"/>
      <c r="L186"/>
    </row>
    <row r="187" spans="2:12" x14ac:dyDescent="0.3">
      <c r="B187"/>
      <c r="C187"/>
      <c r="D187"/>
      <c r="E187"/>
      <c r="F187"/>
      <c r="G187"/>
      <c r="H187"/>
      <c r="I187"/>
      <c r="J187"/>
      <c r="K187"/>
      <c r="L187"/>
    </row>
    <row r="188" spans="2:12" x14ac:dyDescent="0.3">
      <c r="B188"/>
      <c r="C188"/>
      <c r="D188"/>
      <c r="E188"/>
      <c r="F188"/>
      <c r="G188"/>
      <c r="H188"/>
      <c r="I188"/>
      <c r="J188"/>
      <c r="K188"/>
      <c r="L188"/>
    </row>
    <row r="189" spans="2:12" x14ac:dyDescent="0.3">
      <c r="L189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FRED SMITH ARENA, BRIGHTON &amp;KFF0000(CANCELLED DUE TO HURRICAN IRMA)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view="pageLayout" workbookViewId="0">
      <selection activeCell="I114" sqref="I114"/>
    </sheetView>
  </sheetViews>
  <sheetFormatPr defaultColWidth="9.140625" defaultRowHeight="16.5" x14ac:dyDescent="0.3"/>
  <cols>
    <col min="1" max="1" width="7.28515625" style="1" customWidth="1"/>
    <col min="2" max="2" width="21.7109375" style="1" customWidth="1"/>
    <col min="3" max="3" width="6.5703125" style="1" customWidth="1"/>
    <col min="4" max="4" width="6" style="1" customWidth="1"/>
    <col min="5" max="5" width="4.28515625" style="1" customWidth="1"/>
    <col min="6" max="6" width="4" style="1" customWidth="1"/>
    <col min="7" max="7" width="21.7109375" style="1" customWidth="1"/>
    <col min="8" max="8" width="6.5703125" style="1" customWidth="1"/>
    <col min="9" max="9" width="5.85546875" style="1" customWidth="1"/>
    <col min="10" max="10" width="4" style="1" customWidth="1"/>
    <col min="11" max="11" width="6.5703125" style="1" customWidth="1"/>
    <col min="12" max="12" width="7.140625" style="1" customWidth="1"/>
    <col min="13" max="16384" width="9.140625" style="1"/>
  </cols>
  <sheetData>
    <row r="1" spans="1:12" x14ac:dyDescent="0.3">
      <c r="A1" s="208" t="s">
        <v>18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x14ac:dyDescent="0.3">
      <c r="A3" s="24"/>
      <c r="B3" s="150" t="s">
        <v>17</v>
      </c>
      <c r="C3" s="151"/>
      <c r="D3" s="151"/>
      <c r="E3" s="151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3" x14ac:dyDescent="0.3">
      <c r="A5" s="146"/>
      <c r="B5" s="161" t="s">
        <v>0</v>
      </c>
      <c r="C5" s="49" t="s">
        <v>5</v>
      </c>
      <c r="D5" s="161" t="s">
        <v>1</v>
      </c>
      <c r="E5" s="161"/>
      <c r="F5" s="2"/>
      <c r="G5" s="161" t="s">
        <v>0</v>
      </c>
      <c r="H5" s="49" t="s">
        <v>5</v>
      </c>
      <c r="I5" s="161" t="s">
        <v>1</v>
      </c>
      <c r="J5" s="2"/>
      <c r="K5" s="49" t="s">
        <v>6</v>
      </c>
      <c r="L5" s="55" t="s">
        <v>7</v>
      </c>
    </row>
    <row r="6" spans="1:12" x14ac:dyDescent="0.3">
      <c r="A6" s="146">
        <v>1</v>
      </c>
      <c r="B6" s="8" t="s">
        <v>107</v>
      </c>
      <c r="C6" s="9">
        <v>0</v>
      </c>
      <c r="D6" s="9"/>
      <c r="E6" s="3"/>
      <c r="F6" s="7"/>
      <c r="G6" s="8" t="s">
        <v>107</v>
      </c>
      <c r="H6" s="9">
        <v>47</v>
      </c>
      <c r="I6" s="9">
        <v>10</v>
      </c>
      <c r="J6" s="9"/>
      <c r="K6" s="11">
        <f t="shared" ref="K6:L7" si="0">SUM(C6,H6)</f>
        <v>47</v>
      </c>
      <c r="L6" s="30">
        <f t="shared" si="0"/>
        <v>10</v>
      </c>
    </row>
    <row r="7" spans="1:12" ht="17.25" thickBot="1" x14ac:dyDescent="0.35">
      <c r="A7" s="147">
        <v>2</v>
      </c>
      <c r="B7" s="36" t="s">
        <v>98</v>
      </c>
      <c r="C7" s="34">
        <v>0</v>
      </c>
      <c r="D7" s="34"/>
      <c r="E7" s="34"/>
      <c r="F7" s="41"/>
      <c r="G7" s="36" t="s">
        <v>98</v>
      </c>
      <c r="H7" s="34">
        <v>20</v>
      </c>
      <c r="I7" s="34">
        <v>9</v>
      </c>
      <c r="J7" s="34"/>
      <c r="K7" s="44">
        <f t="shared" si="0"/>
        <v>20</v>
      </c>
      <c r="L7" s="45">
        <f t="shared" si="0"/>
        <v>9</v>
      </c>
    </row>
    <row r="8" spans="1:12" ht="19.5" thickBot="1" x14ac:dyDescent="0.45">
      <c r="A8" s="15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1:12" x14ac:dyDescent="0.3">
      <c r="A9" s="24"/>
      <c r="B9" s="150" t="s">
        <v>22</v>
      </c>
      <c r="C9" s="151"/>
      <c r="D9" s="151"/>
      <c r="E9" s="26"/>
      <c r="F9" s="26"/>
      <c r="G9" s="26"/>
      <c r="H9" s="26"/>
      <c r="I9" s="26"/>
      <c r="J9" s="26"/>
      <c r="K9" s="26"/>
      <c r="L9" s="50"/>
    </row>
    <row r="10" spans="1:12" x14ac:dyDescent="0.3">
      <c r="A10" s="51"/>
      <c r="B10" s="52" t="s">
        <v>3</v>
      </c>
      <c r="C10" s="57"/>
      <c r="D10" s="52"/>
      <c r="E10" s="53"/>
      <c r="F10" s="52" t="s">
        <v>4</v>
      </c>
      <c r="G10" s="57"/>
      <c r="H10" s="52"/>
      <c r="I10" s="53"/>
      <c r="J10" s="53"/>
      <c r="K10" s="53"/>
      <c r="L10" s="54"/>
    </row>
    <row r="11" spans="1:12" ht="33" x14ac:dyDescent="0.3">
      <c r="A11" s="146" t="s">
        <v>8</v>
      </c>
      <c r="B11" s="161" t="s">
        <v>0</v>
      </c>
      <c r="C11" s="49" t="s">
        <v>5</v>
      </c>
      <c r="D11" s="161" t="s">
        <v>1</v>
      </c>
      <c r="E11" s="161"/>
      <c r="F11" s="2"/>
      <c r="G11" s="161" t="s">
        <v>0</v>
      </c>
      <c r="H11" s="49" t="s">
        <v>5</v>
      </c>
      <c r="I11" s="161" t="s">
        <v>1</v>
      </c>
      <c r="J11" s="2"/>
      <c r="K11" s="49" t="s">
        <v>6</v>
      </c>
      <c r="L11" s="55" t="s">
        <v>7</v>
      </c>
    </row>
    <row r="12" spans="1:12" ht="17.25" thickBot="1" x14ac:dyDescent="0.35">
      <c r="A12" s="147"/>
      <c r="B12" s="36" t="s">
        <v>29</v>
      </c>
      <c r="C12" s="34"/>
      <c r="D12" s="34"/>
      <c r="E12" s="34"/>
      <c r="F12" s="41"/>
      <c r="G12" s="36" t="s">
        <v>29</v>
      </c>
      <c r="H12" s="34"/>
      <c r="I12" s="34"/>
      <c r="J12" s="34"/>
      <c r="K12" s="44">
        <f t="shared" ref="K12:L12" si="1">SUM(C12,H12)</f>
        <v>0</v>
      </c>
      <c r="L12" s="45">
        <f t="shared" si="1"/>
        <v>0</v>
      </c>
    </row>
    <row r="13" spans="1:12" ht="19.5" thickBot="1" x14ac:dyDescent="0.4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x14ac:dyDescent="0.3">
      <c r="A14" s="24"/>
      <c r="B14" s="150" t="s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50"/>
    </row>
    <row r="15" spans="1:12" x14ac:dyDescent="0.3">
      <c r="A15" s="51"/>
      <c r="B15" s="52" t="s">
        <v>3</v>
      </c>
      <c r="C15" s="57"/>
      <c r="D15" s="52"/>
      <c r="E15" s="53"/>
      <c r="F15" s="52" t="s">
        <v>4</v>
      </c>
      <c r="G15" s="57"/>
      <c r="H15" s="52"/>
      <c r="I15" s="53"/>
      <c r="J15" s="53"/>
      <c r="K15" s="53"/>
      <c r="L15" s="54"/>
    </row>
    <row r="16" spans="1:12" ht="33" x14ac:dyDescent="0.3">
      <c r="A16" s="146" t="s">
        <v>8</v>
      </c>
      <c r="B16" s="161" t="s">
        <v>0</v>
      </c>
      <c r="C16" s="49" t="s">
        <v>5</v>
      </c>
      <c r="D16" s="161" t="s">
        <v>1</v>
      </c>
      <c r="E16" s="161"/>
      <c r="F16" s="2"/>
      <c r="G16" s="161" t="s">
        <v>0</v>
      </c>
      <c r="H16" s="49" t="s">
        <v>5</v>
      </c>
      <c r="I16" s="161" t="s">
        <v>1</v>
      </c>
      <c r="J16" s="2"/>
      <c r="K16" s="49" t="s">
        <v>6</v>
      </c>
      <c r="L16" s="55" t="s">
        <v>7</v>
      </c>
    </row>
    <row r="17" spans="1:12" x14ac:dyDescent="0.3">
      <c r="A17" s="146">
        <v>1</v>
      </c>
      <c r="B17" s="8" t="s">
        <v>117</v>
      </c>
      <c r="C17" s="9">
        <v>79</v>
      </c>
      <c r="D17" s="9">
        <v>10</v>
      </c>
      <c r="E17" s="3"/>
      <c r="F17" s="61"/>
      <c r="G17" s="8" t="s">
        <v>117</v>
      </c>
      <c r="H17" s="9">
        <v>0</v>
      </c>
      <c r="I17" s="9"/>
      <c r="J17" s="9"/>
      <c r="K17" s="11">
        <f t="shared" ref="K17:L19" si="2">SUM(C17,H17)</f>
        <v>79</v>
      </c>
      <c r="L17" s="30">
        <f t="shared" si="2"/>
        <v>10</v>
      </c>
    </row>
    <row r="18" spans="1:12" x14ac:dyDescent="0.3">
      <c r="A18" s="146">
        <v>2</v>
      </c>
      <c r="B18" s="12" t="s">
        <v>27</v>
      </c>
      <c r="C18" s="13">
        <v>0</v>
      </c>
      <c r="D18" s="13"/>
      <c r="E18" s="3"/>
      <c r="F18" s="7"/>
      <c r="G18" s="12" t="s">
        <v>27</v>
      </c>
      <c r="H18" s="13">
        <v>63</v>
      </c>
      <c r="I18" s="13">
        <v>10</v>
      </c>
      <c r="J18" s="13"/>
      <c r="K18" s="14">
        <f t="shared" si="2"/>
        <v>63</v>
      </c>
      <c r="L18" s="31">
        <f t="shared" si="2"/>
        <v>10</v>
      </c>
    </row>
    <row r="19" spans="1:12" ht="17.25" thickBot="1" x14ac:dyDescent="0.35">
      <c r="A19" s="153" t="s">
        <v>56</v>
      </c>
      <c r="B19" s="33" t="s">
        <v>118</v>
      </c>
      <c r="C19" s="35">
        <v>61</v>
      </c>
      <c r="D19" s="35">
        <v>9</v>
      </c>
      <c r="E19" s="34"/>
      <c r="F19" s="154"/>
      <c r="G19" s="33" t="s">
        <v>118</v>
      </c>
      <c r="H19" s="35">
        <v>0</v>
      </c>
      <c r="I19" s="35"/>
      <c r="J19" s="35"/>
      <c r="K19" s="37">
        <f t="shared" si="2"/>
        <v>61</v>
      </c>
      <c r="L19" s="38">
        <f t="shared" si="2"/>
        <v>9</v>
      </c>
    </row>
    <row r="20" spans="1:12" ht="19.5" thickBot="1" x14ac:dyDescent="0.45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</row>
    <row r="21" spans="1:12" x14ac:dyDescent="0.3">
      <c r="A21" s="24"/>
      <c r="B21" s="150" t="s">
        <v>11</v>
      </c>
      <c r="C21" s="26"/>
      <c r="D21" s="26"/>
      <c r="E21" s="26"/>
      <c r="F21" s="26"/>
      <c r="G21" s="26"/>
      <c r="H21" s="26"/>
      <c r="I21" s="26"/>
      <c r="J21" s="26"/>
      <c r="K21" s="26"/>
      <c r="L21" s="50"/>
    </row>
    <row r="22" spans="1:12" x14ac:dyDescent="0.3">
      <c r="A22" s="51"/>
      <c r="B22" s="52" t="s">
        <v>3</v>
      </c>
      <c r="C22" s="57"/>
      <c r="D22" s="52"/>
      <c r="E22" s="53"/>
      <c r="F22" s="52" t="s">
        <v>4</v>
      </c>
      <c r="G22" s="57"/>
      <c r="H22" s="52"/>
      <c r="I22" s="53"/>
      <c r="J22" s="53"/>
      <c r="K22" s="53"/>
      <c r="L22" s="54"/>
    </row>
    <row r="23" spans="1:12" ht="33" x14ac:dyDescent="0.3">
      <c r="A23" s="146" t="s">
        <v>8</v>
      </c>
      <c r="B23" s="161" t="s">
        <v>0</v>
      </c>
      <c r="C23" s="49" t="s">
        <v>20</v>
      </c>
      <c r="D23" s="161" t="s">
        <v>1</v>
      </c>
      <c r="E23" s="161"/>
      <c r="F23" s="2"/>
      <c r="G23" s="161" t="s">
        <v>0</v>
      </c>
      <c r="H23" s="49" t="s">
        <v>20</v>
      </c>
      <c r="I23" s="161" t="s">
        <v>1</v>
      </c>
      <c r="J23" s="2"/>
      <c r="K23" s="49" t="s">
        <v>6</v>
      </c>
      <c r="L23" s="55" t="s">
        <v>7</v>
      </c>
    </row>
    <row r="24" spans="1:12" x14ac:dyDescent="0.3">
      <c r="A24" s="146">
        <v>1</v>
      </c>
      <c r="B24" s="66" t="s">
        <v>85</v>
      </c>
      <c r="C24" s="67">
        <v>9.14</v>
      </c>
      <c r="D24" s="63">
        <v>10</v>
      </c>
      <c r="E24" s="6"/>
      <c r="F24" s="56"/>
      <c r="G24" s="66" t="s">
        <v>85</v>
      </c>
      <c r="H24" s="15">
        <v>7.92</v>
      </c>
      <c r="I24" s="9">
        <v>10</v>
      </c>
      <c r="J24" s="9"/>
      <c r="K24" s="16">
        <f t="shared" ref="K24:L28" si="3">SUM(C24,H24)</f>
        <v>17.060000000000002</v>
      </c>
      <c r="L24" s="30">
        <f t="shared" si="3"/>
        <v>20</v>
      </c>
    </row>
    <row r="25" spans="1:12" x14ac:dyDescent="0.3">
      <c r="A25" s="146">
        <v>2</v>
      </c>
      <c r="B25" s="64" t="s">
        <v>31</v>
      </c>
      <c r="C25" s="67">
        <v>9.23</v>
      </c>
      <c r="D25" s="63">
        <v>9</v>
      </c>
      <c r="E25" s="6"/>
      <c r="F25" s="56"/>
      <c r="G25" s="64" t="s">
        <v>31</v>
      </c>
      <c r="H25" s="15">
        <v>8.0399999999999991</v>
      </c>
      <c r="I25" s="9">
        <v>9</v>
      </c>
      <c r="J25" s="13"/>
      <c r="K25" s="19">
        <f t="shared" si="3"/>
        <v>17.27</v>
      </c>
      <c r="L25" s="31">
        <f t="shared" si="3"/>
        <v>18</v>
      </c>
    </row>
    <row r="26" spans="1:12" x14ac:dyDescent="0.3">
      <c r="A26" s="146">
        <v>3</v>
      </c>
      <c r="B26" s="12" t="s">
        <v>37</v>
      </c>
      <c r="C26" s="15">
        <v>9.25</v>
      </c>
      <c r="D26" s="63">
        <v>8</v>
      </c>
      <c r="E26" s="3"/>
      <c r="F26" s="56"/>
      <c r="G26" s="12" t="s">
        <v>37</v>
      </c>
      <c r="H26" s="15">
        <v>8.52</v>
      </c>
      <c r="I26" s="9">
        <v>8</v>
      </c>
      <c r="J26" s="13"/>
      <c r="K26" s="19">
        <f t="shared" si="3"/>
        <v>17.77</v>
      </c>
      <c r="L26" s="31">
        <f t="shared" si="3"/>
        <v>16</v>
      </c>
    </row>
    <row r="27" spans="1:12" x14ac:dyDescent="0.3">
      <c r="A27" s="146">
        <v>4</v>
      </c>
      <c r="B27" s="64" t="s">
        <v>30</v>
      </c>
      <c r="C27" s="67">
        <v>11.14</v>
      </c>
      <c r="D27" s="63">
        <v>3</v>
      </c>
      <c r="E27" s="6"/>
      <c r="F27" s="56"/>
      <c r="G27" s="64" t="s">
        <v>30</v>
      </c>
      <c r="H27" s="15">
        <v>8.74</v>
      </c>
      <c r="I27" s="9">
        <v>7</v>
      </c>
      <c r="J27" s="13"/>
      <c r="K27" s="19">
        <f t="shared" si="3"/>
        <v>19.880000000000003</v>
      </c>
      <c r="L27" s="31">
        <f t="shared" si="3"/>
        <v>10</v>
      </c>
    </row>
    <row r="28" spans="1:12" ht="17.25" thickBot="1" x14ac:dyDescent="0.35">
      <c r="A28" s="147">
        <v>5</v>
      </c>
      <c r="B28" s="33" t="s">
        <v>68</v>
      </c>
      <c r="C28" s="39">
        <v>9.4</v>
      </c>
      <c r="D28" s="62">
        <v>7</v>
      </c>
      <c r="E28" s="34"/>
      <c r="F28" s="58"/>
      <c r="G28" s="33" t="s">
        <v>68</v>
      </c>
      <c r="H28" s="39">
        <v>10.89</v>
      </c>
      <c r="I28" s="34">
        <v>1</v>
      </c>
      <c r="J28" s="35"/>
      <c r="K28" s="47">
        <f t="shared" si="3"/>
        <v>20.29</v>
      </c>
      <c r="L28" s="38">
        <f t="shared" si="3"/>
        <v>8</v>
      </c>
    </row>
    <row r="29" spans="1:12" ht="19.5" thickBot="1" x14ac:dyDescent="0.45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x14ac:dyDescent="0.3">
      <c r="A30" s="24"/>
      <c r="B30" s="150" t="s">
        <v>23</v>
      </c>
      <c r="C30" s="26"/>
      <c r="D30" s="26"/>
      <c r="E30" s="26"/>
      <c r="F30" s="26"/>
      <c r="G30" s="26"/>
      <c r="H30" s="26"/>
      <c r="I30" s="26"/>
      <c r="J30" s="26"/>
      <c r="K30" s="26"/>
      <c r="L30" s="50"/>
    </row>
    <row r="31" spans="1:12" x14ac:dyDescent="0.3">
      <c r="A31" s="51"/>
      <c r="B31" s="52" t="s">
        <v>3</v>
      </c>
      <c r="C31" s="57"/>
      <c r="D31" s="52"/>
      <c r="E31" s="53"/>
      <c r="F31" s="52" t="s">
        <v>4</v>
      </c>
      <c r="G31" s="57"/>
      <c r="H31" s="52"/>
      <c r="I31" s="53"/>
      <c r="J31" s="53"/>
      <c r="K31" s="53"/>
      <c r="L31" s="54"/>
    </row>
    <row r="32" spans="1:12" ht="33" x14ac:dyDescent="0.3">
      <c r="A32" s="146" t="s">
        <v>8</v>
      </c>
      <c r="B32" s="156" t="s">
        <v>0</v>
      </c>
      <c r="C32" s="49" t="s">
        <v>20</v>
      </c>
      <c r="D32" s="156" t="s">
        <v>1</v>
      </c>
      <c r="E32" s="156"/>
      <c r="F32" s="2"/>
      <c r="G32" s="156" t="s">
        <v>0</v>
      </c>
      <c r="H32" s="49" t="s">
        <v>20</v>
      </c>
      <c r="I32" s="156" t="s">
        <v>1</v>
      </c>
      <c r="J32" s="2"/>
      <c r="K32" s="49" t="s">
        <v>6</v>
      </c>
      <c r="L32" s="55" t="s">
        <v>7</v>
      </c>
    </row>
    <row r="33" spans="1:12" x14ac:dyDescent="0.3">
      <c r="A33" s="146">
        <v>1</v>
      </c>
      <c r="B33" s="8" t="s">
        <v>35</v>
      </c>
      <c r="C33" s="15">
        <v>15.3</v>
      </c>
      <c r="D33" s="9">
        <v>8</v>
      </c>
      <c r="E33" s="3"/>
      <c r="F33" s="22"/>
      <c r="G33" s="8" t="s">
        <v>35</v>
      </c>
      <c r="H33" s="15">
        <v>11.37</v>
      </c>
      <c r="I33" s="9">
        <v>10</v>
      </c>
      <c r="J33" s="9"/>
      <c r="K33" s="16">
        <f t="shared" ref="K33:L37" si="4">SUM(C33,H33)</f>
        <v>26.67</v>
      </c>
      <c r="L33" s="30">
        <f t="shared" si="4"/>
        <v>18</v>
      </c>
    </row>
    <row r="34" spans="1:12" x14ac:dyDescent="0.3">
      <c r="A34" s="146">
        <v>2</v>
      </c>
      <c r="B34" s="12" t="s">
        <v>34</v>
      </c>
      <c r="C34" s="15">
        <v>21.35</v>
      </c>
      <c r="D34" s="9">
        <v>7</v>
      </c>
      <c r="E34" s="3"/>
      <c r="F34" s="22"/>
      <c r="G34" s="12" t="s">
        <v>34</v>
      </c>
      <c r="H34" s="15">
        <v>14.05</v>
      </c>
      <c r="I34" s="9">
        <v>9</v>
      </c>
      <c r="J34" s="13"/>
      <c r="K34" s="19">
        <f t="shared" si="4"/>
        <v>35.400000000000006</v>
      </c>
      <c r="L34" s="31">
        <f t="shared" si="4"/>
        <v>16</v>
      </c>
    </row>
    <row r="35" spans="1:12" x14ac:dyDescent="0.3">
      <c r="A35" s="146">
        <v>3</v>
      </c>
      <c r="B35" s="12" t="s">
        <v>61</v>
      </c>
      <c r="C35" s="15">
        <v>7.62</v>
      </c>
      <c r="D35" s="9">
        <v>10</v>
      </c>
      <c r="E35" s="3"/>
      <c r="F35" s="22"/>
      <c r="G35" s="12" t="s">
        <v>61</v>
      </c>
      <c r="H35" s="15">
        <v>120</v>
      </c>
      <c r="I35" s="9"/>
      <c r="J35" s="13"/>
      <c r="K35" s="19">
        <f t="shared" si="4"/>
        <v>127.62</v>
      </c>
      <c r="L35" s="31">
        <f t="shared" si="4"/>
        <v>10</v>
      </c>
    </row>
    <row r="36" spans="1:12" x14ac:dyDescent="0.3">
      <c r="A36" s="146">
        <v>4</v>
      </c>
      <c r="B36" s="12" t="s">
        <v>40</v>
      </c>
      <c r="C36" s="15">
        <v>12.35</v>
      </c>
      <c r="D36" s="9">
        <v>9</v>
      </c>
      <c r="E36" s="3"/>
      <c r="F36" s="56"/>
      <c r="G36" s="12" t="s">
        <v>40</v>
      </c>
      <c r="H36" s="15">
        <v>120</v>
      </c>
      <c r="I36" s="9"/>
      <c r="J36" s="13"/>
      <c r="K36" s="19">
        <f t="shared" si="4"/>
        <v>132.35</v>
      </c>
      <c r="L36" s="31">
        <f t="shared" si="4"/>
        <v>9</v>
      </c>
    </row>
    <row r="37" spans="1:12" ht="17.25" thickBot="1" x14ac:dyDescent="0.35">
      <c r="A37" s="147">
        <v>5</v>
      </c>
      <c r="B37" s="68" t="s">
        <v>119</v>
      </c>
      <c r="C37" s="39">
        <v>120</v>
      </c>
      <c r="D37" s="41"/>
      <c r="E37" s="41"/>
      <c r="F37" s="58"/>
      <c r="G37" s="68" t="s">
        <v>119</v>
      </c>
      <c r="H37" s="36">
        <v>20.260000000000002</v>
      </c>
      <c r="I37" s="34">
        <v>8</v>
      </c>
      <c r="J37" s="163"/>
      <c r="K37" s="47">
        <f t="shared" si="4"/>
        <v>140.26</v>
      </c>
      <c r="L37" s="38">
        <f t="shared" si="4"/>
        <v>8</v>
      </c>
    </row>
    <row r="38" spans="1:12" x14ac:dyDescent="0.3">
      <c r="A38" s="149"/>
      <c r="B38" s="60"/>
      <c r="C38" s="21"/>
      <c r="D38" s="7"/>
      <c r="E38" s="7"/>
      <c r="F38" s="56"/>
      <c r="G38" s="60"/>
      <c r="H38" s="2"/>
      <c r="I38" s="3"/>
      <c r="J38" s="7"/>
      <c r="K38" s="23"/>
      <c r="L38" s="4"/>
    </row>
    <row r="39" spans="1:12" x14ac:dyDescent="0.3">
      <c r="A39" s="149"/>
      <c r="B39" s="2"/>
      <c r="C39" s="21"/>
      <c r="D39" s="3"/>
      <c r="E39" s="3"/>
      <c r="F39" s="22"/>
      <c r="G39" s="2"/>
      <c r="H39" s="21"/>
      <c r="I39" s="3"/>
      <c r="J39" s="3"/>
      <c r="K39" s="23"/>
      <c r="L39" s="4"/>
    </row>
    <row r="40" spans="1:12" ht="17.25" thickBot="1" x14ac:dyDescent="0.35">
      <c r="A40" s="149"/>
      <c r="B40" s="2"/>
      <c r="C40" s="21"/>
      <c r="D40" s="3"/>
      <c r="E40" s="3"/>
      <c r="F40" s="22"/>
      <c r="G40" s="2"/>
      <c r="H40" s="21"/>
      <c r="I40" s="3"/>
      <c r="J40" s="3"/>
      <c r="K40" s="23"/>
      <c r="L40" s="4"/>
    </row>
    <row r="41" spans="1:12" x14ac:dyDescent="0.3">
      <c r="A41" s="24"/>
      <c r="B41" s="150" t="s">
        <v>10</v>
      </c>
      <c r="C41" s="26"/>
      <c r="D41" s="26"/>
      <c r="E41" s="26"/>
      <c r="F41" s="26"/>
      <c r="G41" s="26"/>
      <c r="H41" s="26"/>
      <c r="I41" s="26"/>
      <c r="J41" s="26"/>
      <c r="K41" s="26"/>
      <c r="L41" s="50"/>
    </row>
    <row r="42" spans="1:12" x14ac:dyDescent="0.3">
      <c r="A42" s="51"/>
      <c r="B42" s="52" t="s">
        <v>3</v>
      </c>
      <c r="C42" s="57"/>
      <c r="D42" s="52"/>
      <c r="E42" s="53"/>
      <c r="F42" s="52" t="s">
        <v>4</v>
      </c>
      <c r="G42" s="57"/>
      <c r="H42" s="52"/>
      <c r="I42" s="53"/>
      <c r="J42" s="53"/>
      <c r="K42" s="53"/>
      <c r="L42" s="54"/>
    </row>
    <row r="43" spans="1:12" ht="33" x14ac:dyDescent="0.3">
      <c r="A43" s="146" t="s">
        <v>8</v>
      </c>
      <c r="B43" s="161" t="s">
        <v>0</v>
      </c>
      <c r="C43" s="49" t="s">
        <v>20</v>
      </c>
      <c r="D43" s="161" t="s">
        <v>1</v>
      </c>
      <c r="E43" s="161"/>
      <c r="F43" s="2"/>
      <c r="G43" s="161" t="s">
        <v>0</v>
      </c>
      <c r="H43" s="49" t="s">
        <v>20</v>
      </c>
      <c r="I43" s="161" t="s">
        <v>1</v>
      </c>
      <c r="J43" s="2"/>
      <c r="K43" s="49" t="s">
        <v>6</v>
      </c>
      <c r="L43" s="55" t="s">
        <v>7</v>
      </c>
    </row>
    <row r="44" spans="1:12" x14ac:dyDescent="0.3">
      <c r="A44" s="146">
        <v>1</v>
      </c>
      <c r="B44" s="66" t="s">
        <v>21</v>
      </c>
      <c r="C44" s="67">
        <v>2.58</v>
      </c>
      <c r="D44" s="63">
        <v>10</v>
      </c>
      <c r="E44" s="6"/>
      <c r="F44" s="56"/>
      <c r="G44" s="66" t="s">
        <v>21</v>
      </c>
      <c r="H44" s="67">
        <v>2.7</v>
      </c>
      <c r="I44" s="63">
        <v>10</v>
      </c>
      <c r="J44" s="9"/>
      <c r="K44" s="16">
        <f t="shared" ref="K44:L48" si="5">SUM(C44,H44)</f>
        <v>5.28</v>
      </c>
      <c r="L44" s="30">
        <f t="shared" si="5"/>
        <v>20</v>
      </c>
    </row>
    <row r="45" spans="1:12" x14ac:dyDescent="0.3">
      <c r="A45" s="146">
        <v>2</v>
      </c>
      <c r="B45" s="64" t="s">
        <v>120</v>
      </c>
      <c r="C45" s="67">
        <v>3.45</v>
      </c>
      <c r="D45" s="63">
        <v>7</v>
      </c>
      <c r="E45" s="6"/>
      <c r="F45" s="56"/>
      <c r="G45" s="64" t="s">
        <v>120</v>
      </c>
      <c r="H45" s="67">
        <v>3.32</v>
      </c>
      <c r="I45" s="63">
        <v>8</v>
      </c>
      <c r="J45" s="13"/>
      <c r="K45" s="19">
        <f t="shared" si="5"/>
        <v>6.77</v>
      </c>
      <c r="L45" s="31">
        <f t="shared" si="5"/>
        <v>15</v>
      </c>
    </row>
    <row r="46" spans="1:12" x14ac:dyDescent="0.3">
      <c r="A46" s="146">
        <v>3</v>
      </c>
      <c r="B46" s="64" t="s">
        <v>68</v>
      </c>
      <c r="C46" s="67">
        <v>3.67</v>
      </c>
      <c r="D46" s="63">
        <v>5</v>
      </c>
      <c r="E46" s="6"/>
      <c r="F46" s="56"/>
      <c r="G46" s="64" t="s">
        <v>68</v>
      </c>
      <c r="H46" s="67">
        <v>3.13</v>
      </c>
      <c r="I46" s="63">
        <v>9</v>
      </c>
      <c r="J46" s="13"/>
      <c r="K46" s="19">
        <f t="shared" si="5"/>
        <v>6.8</v>
      </c>
      <c r="L46" s="31">
        <f t="shared" si="5"/>
        <v>14</v>
      </c>
    </row>
    <row r="47" spans="1:12" x14ac:dyDescent="0.3">
      <c r="A47" s="146">
        <v>4</v>
      </c>
      <c r="B47" s="64" t="s">
        <v>73</v>
      </c>
      <c r="C47" s="67">
        <v>4.08</v>
      </c>
      <c r="D47" s="63">
        <v>2</v>
      </c>
      <c r="E47" s="6"/>
      <c r="F47" s="56"/>
      <c r="G47" s="64" t="s">
        <v>73</v>
      </c>
      <c r="H47" s="67">
        <v>3.74</v>
      </c>
      <c r="I47" s="63">
        <v>7</v>
      </c>
      <c r="J47" s="13"/>
      <c r="K47" s="19">
        <f t="shared" si="5"/>
        <v>7.82</v>
      </c>
      <c r="L47" s="31">
        <f t="shared" si="5"/>
        <v>9</v>
      </c>
    </row>
    <row r="48" spans="1:12" ht="17.25" thickBot="1" x14ac:dyDescent="0.35">
      <c r="A48" s="147">
        <v>5</v>
      </c>
      <c r="B48" s="68" t="s">
        <v>77</v>
      </c>
      <c r="C48" s="69">
        <v>3.83</v>
      </c>
      <c r="D48" s="62">
        <v>3</v>
      </c>
      <c r="E48" s="62"/>
      <c r="F48" s="58"/>
      <c r="G48" s="68" t="s">
        <v>77</v>
      </c>
      <c r="H48" s="69">
        <v>4.08</v>
      </c>
      <c r="I48" s="62">
        <v>5</v>
      </c>
      <c r="J48" s="35"/>
      <c r="K48" s="47">
        <f t="shared" si="5"/>
        <v>7.91</v>
      </c>
      <c r="L48" s="38">
        <f t="shared" si="5"/>
        <v>8</v>
      </c>
    </row>
    <row r="49" spans="1:12" ht="19.5" thickBot="1" x14ac:dyDescent="0.45">
      <c r="A49" s="158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60"/>
    </row>
    <row r="50" spans="1:12" x14ac:dyDescent="0.3">
      <c r="A50" s="24"/>
      <c r="B50" s="150" t="s">
        <v>24</v>
      </c>
      <c r="C50" s="26"/>
      <c r="D50" s="26"/>
      <c r="E50" s="26"/>
      <c r="F50" s="26"/>
      <c r="G50" s="26"/>
      <c r="H50" s="26"/>
      <c r="I50" s="26"/>
      <c r="J50" s="26"/>
      <c r="K50" s="26"/>
      <c r="L50" s="50"/>
    </row>
    <row r="51" spans="1:12" x14ac:dyDescent="0.3">
      <c r="A51" s="51"/>
      <c r="B51" s="52" t="s">
        <v>3</v>
      </c>
      <c r="C51" s="57"/>
      <c r="D51" s="52"/>
      <c r="E51" s="53"/>
      <c r="F51" s="52" t="s">
        <v>4</v>
      </c>
      <c r="G51" s="57"/>
      <c r="H51" s="52"/>
      <c r="I51" s="53"/>
      <c r="J51" s="53"/>
      <c r="K51" s="53"/>
      <c r="L51" s="54"/>
    </row>
    <row r="52" spans="1:12" ht="33" x14ac:dyDescent="0.3">
      <c r="A52" s="146" t="s">
        <v>8</v>
      </c>
      <c r="B52" s="161" t="s">
        <v>0</v>
      </c>
      <c r="C52" s="49" t="s">
        <v>20</v>
      </c>
      <c r="D52" s="161" t="s">
        <v>1</v>
      </c>
      <c r="E52" s="161"/>
      <c r="F52" s="2"/>
      <c r="G52" s="161" t="s">
        <v>0</v>
      </c>
      <c r="H52" s="49" t="s">
        <v>20</v>
      </c>
      <c r="I52" s="161" t="s">
        <v>1</v>
      </c>
      <c r="J52" s="2"/>
      <c r="K52" s="49" t="s">
        <v>6</v>
      </c>
      <c r="L52" s="55" t="s">
        <v>7</v>
      </c>
    </row>
    <row r="53" spans="1:12" x14ac:dyDescent="0.3">
      <c r="A53" s="146">
        <v>1</v>
      </c>
      <c r="B53" s="8" t="s">
        <v>61</v>
      </c>
      <c r="C53" s="15">
        <v>10.65</v>
      </c>
      <c r="D53" s="9">
        <v>9</v>
      </c>
      <c r="E53" s="3"/>
      <c r="F53" s="56"/>
      <c r="G53" s="8" t="s">
        <v>61</v>
      </c>
      <c r="H53" s="15">
        <v>9.4600000000000009</v>
      </c>
      <c r="I53" s="9">
        <v>10</v>
      </c>
      <c r="J53" s="9"/>
      <c r="K53" s="16">
        <f t="shared" ref="K53:L57" si="6">SUM(C53,H53)</f>
        <v>20.11</v>
      </c>
      <c r="L53" s="30">
        <f t="shared" si="6"/>
        <v>19</v>
      </c>
    </row>
    <row r="54" spans="1:12" x14ac:dyDescent="0.3">
      <c r="A54" s="146">
        <v>2</v>
      </c>
      <c r="B54" s="8" t="s">
        <v>40</v>
      </c>
      <c r="C54" s="15">
        <v>10.9</v>
      </c>
      <c r="D54" s="9">
        <v>8</v>
      </c>
      <c r="E54" s="3"/>
      <c r="F54" s="56"/>
      <c r="G54" s="8" t="s">
        <v>40</v>
      </c>
      <c r="H54" s="15">
        <v>10.74</v>
      </c>
      <c r="I54" s="9">
        <v>8</v>
      </c>
      <c r="J54" s="9"/>
      <c r="K54" s="16">
        <f t="shared" si="6"/>
        <v>21.64</v>
      </c>
      <c r="L54" s="30">
        <f t="shared" si="6"/>
        <v>16</v>
      </c>
    </row>
    <row r="55" spans="1:12" x14ac:dyDescent="0.3">
      <c r="A55" s="146">
        <v>3</v>
      </c>
      <c r="B55" s="8" t="s">
        <v>39</v>
      </c>
      <c r="C55" s="15">
        <v>12.48</v>
      </c>
      <c r="D55" s="9">
        <v>5</v>
      </c>
      <c r="E55" s="3"/>
      <c r="F55" s="22"/>
      <c r="G55" s="8" t="s">
        <v>39</v>
      </c>
      <c r="H55" s="15">
        <v>9.84</v>
      </c>
      <c r="I55" s="9">
        <v>9</v>
      </c>
      <c r="J55" s="9"/>
      <c r="K55" s="16">
        <f t="shared" si="6"/>
        <v>22.32</v>
      </c>
      <c r="L55" s="30">
        <f t="shared" si="6"/>
        <v>14</v>
      </c>
    </row>
    <row r="56" spans="1:12" x14ac:dyDescent="0.3">
      <c r="A56" s="146">
        <v>4</v>
      </c>
      <c r="B56" s="8" t="s">
        <v>45</v>
      </c>
      <c r="C56" s="15">
        <v>9.93</v>
      </c>
      <c r="D56" s="9">
        <v>10</v>
      </c>
      <c r="E56" s="3"/>
      <c r="F56" s="56"/>
      <c r="G56" s="8" t="s">
        <v>45</v>
      </c>
      <c r="H56" s="15">
        <v>12.69</v>
      </c>
      <c r="I56" s="9">
        <v>5</v>
      </c>
      <c r="J56" s="9"/>
      <c r="K56" s="16">
        <f t="shared" si="6"/>
        <v>22.619999999999997</v>
      </c>
      <c r="L56" s="30">
        <f t="shared" si="6"/>
        <v>15</v>
      </c>
    </row>
    <row r="57" spans="1:12" ht="17.25" thickBot="1" x14ac:dyDescent="0.35">
      <c r="A57" s="147">
        <v>5</v>
      </c>
      <c r="B57" s="36" t="s">
        <v>121</v>
      </c>
      <c r="C57" s="39">
        <v>11.33</v>
      </c>
      <c r="D57" s="34">
        <v>6.5</v>
      </c>
      <c r="E57" s="34"/>
      <c r="F57" s="58"/>
      <c r="G57" s="36" t="s">
        <v>121</v>
      </c>
      <c r="H57" s="39">
        <v>13.57</v>
      </c>
      <c r="I57" s="34">
        <v>4</v>
      </c>
      <c r="J57" s="34"/>
      <c r="K57" s="40">
        <f t="shared" si="6"/>
        <v>24.9</v>
      </c>
      <c r="L57" s="45">
        <f t="shared" si="6"/>
        <v>10.5</v>
      </c>
    </row>
    <row r="58" spans="1:12" ht="19.5" thickBot="1" x14ac:dyDescent="0.4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60"/>
    </row>
    <row r="59" spans="1:12" x14ac:dyDescent="0.3">
      <c r="A59" s="24"/>
      <c r="B59" s="150" t="s">
        <v>9</v>
      </c>
      <c r="C59" s="26"/>
      <c r="D59" s="26"/>
      <c r="E59" s="26"/>
      <c r="F59" s="26"/>
      <c r="G59" s="26"/>
      <c r="H59" s="26"/>
      <c r="I59" s="26"/>
      <c r="J59" s="26"/>
      <c r="K59" s="26"/>
      <c r="L59" s="50"/>
    </row>
    <row r="60" spans="1:12" x14ac:dyDescent="0.3">
      <c r="A60" s="51"/>
      <c r="B60" s="52" t="s">
        <v>3</v>
      </c>
      <c r="C60" s="57"/>
      <c r="D60" s="52"/>
      <c r="E60" s="53"/>
      <c r="F60" s="52" t="s">
        <v>4</v>
      </c>
      <c r="G60" s="57"/>
      <c r="H60" s="52"/>
      <c r="I60" s="53"/>
      <c r="J60" s="53"/>
      <c r="K60" s="53"/>
      <c r="L60" s="54"/>
    </row>
    <row r="61" spans="1:12" ht="33" x14ac:dyDescent="0.3">
      <c r="A61" s="146" t="s">
        <v>8</v>
      </c>
      <c r="B61" s="161" t="s">
        <v>0</v>
      </c>
      <c r="C61" s="49" t="s">
        <v>20</v>
      </c>
      <c r="D61" s="161" t="s">
        <v>1</v>
      </c>
      <c r="E61" s="161"/>
      <c r="F61" s="2"/>
      <c r="G61" s="161" t="s">
        <v>0</v>
      </c>
      <c r="H61" s="49" t="s">
        <v>20</v>
      </c>
      <c r="I61" s="161" t="s">
        <v>1</v>
      </c>
      <c r="J61" s="2"/>
      <c r="K61" s="49" t="s">
        <v>6</v>
      </c>
      <c r="L61" s="55" t="s">
        <v>7</v>
      </c>
    </row>
    <row r="62" spans="1:12" x14ac:dyDescent="0.3">
      <c r="A62" s="146">
        <v>1</v>
      </c>
      <c r="B62" s="8" t="s">
        <v>36</v>
      </c>
      <c r="C62" s="17">
        <v>16.638999999999999</v>
      </c>
      <c r="D62" s="9">
        <v>9</v>
      </c>
      <c r="E62" s="3"/>
      <c r="F62" s="56"/>
      <c r="G62" s="8" t="s">
        <v>36</v>
      </c>
      <c r="H62" s="17">
        <v>16.658999999999999</v>
      </c>
      <c r="I62" s="9">
        <v>9</v>
      </c>
      <c r="J62" s="9"/>
      <c r="K62" s="18">
        <f t="shared" ref="K62:L66" si="7">SUM(C62,H62)</f>
        <v>33.298000000000002</v>
      </c>
      <c r="L62" s="30">
        <f t="shared" si="7"/>
        <v>18</v>
      </c>
    </row>
    <row r="63" spans="1:12" x14ac:dyDescent="0.3">
      <c r="A63" s="146">
        <v>2</v>
      </c>
      <c r="B63" s="8" t="s">
        <v>78</v>
      </c>
      <c r="C63" s="17">
        <v>16.971</v>
      </c>
      <c r="D63" s="9"/>
      <c r="E63" s="3"/>
      <c r="F63" s="56"/>
      <c r="G63" s="8" t="s">
        <v>78</v>
      </c>
      <c r="H63" s="17">
        <v>16.684000000000001</v>
      </c>
      <c r="I63" s="9">
        <v>7</v>
      </c>
      <c r="J63" s="9"/>
      <c r="K63" s="18">
        <f t="shared" si="7"/>
        <v>33.655000000000001</v>
      </c>
      <c r="L63" s="30">
        <f t="shared" si="7"/>
        <v>7</v>
      </c>
    </row>
    <row r="64" spans="1:12" x14ac:dyDescent="0.3">
      <c r="A64" s="146">
        <v>3</v>
      </c>
      <c r="B64" s="66" t="s">
        <v>120</v>
      </c>
      <c r="C64" s="65">
        <v>16.763000000000002</v>
      </c>
      <c r="D64" s="9">
        <v>7</v>
      </c>
      <c r="E64" s="61"/>
      <c r="F64" s="56"/>
      <c r="G64" s="66" t="s">
        <v>120</v>
      </c>
      <c r="H64" s="17">
        <v>16.893000000000001</v>
      </c>
      <c r="I64" s="9">
        <v>4</v>
      </c>
      <c r="J64" s="88"/>
      <c r="K64" s="18">
        <f t="shared" si="7"/>
        <v>33.656000000000006</v>
      </c>
      <c r="L64" s="30">
        <f t="shared" si="7"/>
        <v>11</v>
      </c>
    </row>
    <row r="65" spans="1:12" x14ac:dyDescent="0.3">
      <c r="A65" s="146">
        <v>4</v>
      </c>
      <c r="B65" s="8" t="s">
        <v>122</v>
      </c>
      <c r="C65" s="17">
        <v>16.734999999999999</v>
      </c>
      <c r="D65" s="9">
        <v>8</v>
      </c>
      <c r="E65" s="3"/>
      <c r="F65" s="56"/>
      <c r="G65" s="8" t="s">
        <v>122</v>
      </c>
      <c r="H65" s="17">
        <v>16.940999999999999</v>
      </c>
      <c r="I65" s="9">
        <v>3</v>
      </c>
      <c r="J65" s="9"/>
      <c r="K65" s="18">
        <f t="shared" si="7"/>
        <v>33.676000000000002</v>
      </c>
      <c r="L65" s="30">
        <f t="shared" si="7"/>
        <v>11</v>
      </c>
    </row>
    <row r="66" spans="1:12" ht="17.25" thickBot="1" x14ac:dyDescent="0.35">
      <c r="A66" s="147">
        <v>5</v>
      </c>
      <c r="B66" s="36" t="s">
        <v>93</v>
      </c>
      <c r="C66" s="42">
        <v>16.875</v>
      </c>
      <c r="D66" s="34">
        <v>2</v>
      </c>
      <c r="E66" s="34"/>
      <c r="F66" s="58"/>
      <c r="G66" s="36" t="s">
        <v>93</v>
      </c>
      <c r="H66" s="42">
        <v>16.853999999999999</v>
      </c>
      <c r="I66" s="34">
        <v>5</v>
      </c>
      <c r="J66" s="34"/>
      <c r="K66" s="43">
        <f t="shared" si="7"/>
        <v>33.728999999999999</v>
      </c>
      <c r="L66" s="45">
        <f t="shared" si="7"/>
        <v>7</v>
      </c>
    </row>
    <row r="67" spans="1:12" ht="19.5" thickBot="1" x14ac:dyDescent="0.45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60"/>
    </row>
    <row r="68" spans="1:12" x14ac:dyDescent="0.3">
      <c r="A68" s="24"/>
      <c r="B68" s="150" t="s">
        <v>12</v>
      </c>
      <c r="C68" s="26"/>
      <c r="D68" s="26"/>
      <c r="E68" s="26"/>
      <c r="F68" s="26"/>
      <c r="G68" s="26"/>
      <c r="H68" s="26"/>
      <c r="I68" s="26"/>
      <c r="J68" s="26"/>
      <c r="K68" s="26"/>
      <c r="L68" s="50"/>
    </row>
    <row r="69" spans="1:12" x14ac:dyDescent="0.3">
      <c r="A69" s="51"/>
      <c r="B69" s="52" t="s">
        <v>3</v>
      </c>
      <c r="C69" s="57"/>
      <c r="D69" s="52"/>
      <c r="E69" s="53"/>
      <c r="F69" s="52" t="s">
        <v>4</v>
      </c>
      <c r="G69" s="57"/>
      <c r="H69" s="52"/>
      <c r="I69" s="53"/>
      <c r="J69" s="53"/>
      <c r="K69" s="53"/>
      <c r="L69" s="54"/>
    </row>
    <row r="70" spans="1:12" ht="33" x14ac:dyDescent="0.3">
      <c r="A70" s="146" t="s">
        <v>8</v>
      </c>
      <c r="B70" s="161" t="s">
        <v>0</v>
      </c>
      <c r="C70" s="49" t="s">
        <v>20</v>
      </c>
      <c r="D70" s="161" t="s">
        <v>1</v>
      </c>
      <c r="E70" s="161"/>
      <c r="F70" s="2"/>
      <c r="G70" s="161" t="s">
        <v>0</v>
      </c>
      <c r="H70" s="49" t="s">
        <v>20</v>
      </c>
      <c r="I70" s="161" t="s">
        <v>1</v>
      </c>
      <c r="J70" s="2"/>
      <c r="K70" s="49" t="s">
        <v>6</v>
      </c>
      <c r="L70" s="55" t="s">
        <v>7</v>
      </c>
    </row>
    <row r="71" spans="1:12" x14ac:dyDescent="0.3">
      <c r="A71" s="146">
        <v>1</v>
      </c>
      <c r="B71" s="8" t="s">
        <v>112</v>
      </c>
      <c r="C71" s="15">
        <v>7.55</v>
      </c>
      <c r="D71" s="9">
        <v>9</v>
      </c>
      <c r="E71" s="3"/>
      <c r="F71" s="56"/>
      <c r="G71" s="8" t="s">
        <v>112</v>
      </c>
      <c r="H71" s="15">
        <v>6.87</v>
      </c>
      <c r="I71" s="9">
        <v>10</v>
      </c>
      <c r="J71" s="9"/>
      <c r="K71" s="16">
        <f t="shared" ref="K71:L75" si="8">SUM(C71,H71)</f>
        <v>14.42</v>
      </c>
      <c r="L71" s="30">
        <f t="shared" si="8"/>
        <v>19</v>
      </c>
    </row>
    <row r="72" spans="1:12" x14ac:dyDescent="0.3">
      <c r="A72" s="146">
        <v>2</v>
      </c>
      <c r="B72" s="12" t="s">
        <v>61</v>
      </c>
      <c r="C72" s="15">
        <v>6.97</v>
      </c>
      <c r="D72" s="9">
        <v>10</v>
      </c>
      <c r="E72" s="3"/>
      <c r="F72" s="56"/>
      <c r="G72" s="12" t="s">
        <v>61</v>
      </c>
      <c r="H72" s="15">
        <v>26.46</v>
      </c>
      <c r="I72" s="9">
        <v>4</v>
      </c>
      <c r="J72" s="13"/>
      <c r="K72" s="16">
        <f t="shared" si="8"/>
        <v>33.43</v>
      </c>
      <c r="L72" s="30">
        <f t="shared" si="8"/>
        <v>14</v>
      </c>
    </row>
    <row r="73" spans="1:12" x14ac:dyDescent="0.3">
      <c r="A73" s="146">
        <v>3</v>
      </c>
      <c r="B73" s="12" t="s">
        <v>121</v>
      </c>
      <c r="C73" s="15">
        <v>24.98</v>
      </c>
      <c r="D73" s="9">
        <v>4</v>
      </c>
      <c r="E73" s="3"/>
      <c r="F73" s="56"/>
      <c r="G73" s="12" t="s">
        <v>121</v>
      </c>
      <c r="H73" s="15">
        <v>10.52</v>
      </c>
      <c r="I73" s="9">
        <v>7</v>
      </c>
      <c r="J73" s="13"/>
      <c r="K73" s="16">
        <f t="shared" si="8"/>
        <v>35.5</v>
      </c>
      <c r="L73" s="30">
        <f t="shared" si="8"/>
        <v>11</v>
      </c>
    </row>
    <row r="74" spans="1:12" x14ac:dyDescent="0.3">
      <c r="A74" s="146">
        <v>4</v>
      </c>
      <c r="B74" s="12" t="s">
        <v>123</v>
      </c>
      <c r="C74" s="15">
        <v>28.11</v>
      </c>
      <c r="D74" s="9">
        <v>3</v>
      </c>
      <c r="E74" s="3"/>
      <c r="F74" s="56"/>
      <c r="G74" s="12" t="s">
        <v>123</v>
      </c>
      <c r="H74" s="15">
        <v>9.7899999999999991</v>
      </c>
      <c r="I74" s="9">
        <v>8</v>
      </c>
      <c r="J74" s="13"/>
      <c r="K74" s="16">
        <f t="shared" si="8"/>
        <v>37.9</v>
      </c>
      <c r="L74" s="30">
        <f t="shared" si="8"/>
        <v>11</v>
      </c>
    </row>
    <row r="75" spans="1:12" ht="17.25" thickBot="1" x14ac:dyDescent="0.35">
      <c r="A75" s="147">
        <v>5</v>
      </c>
      <c r="B75" s="33" t="s">
        <v>51</v>
      </c>
      <c r="C75" s="39">
        <v>8.98</v>
      </c>
      <c r="D75" s="34">
        <v>8</v>
      </c>
      <c r="E75" s="34"/>
      <c r="F75" s="58"/>
      <c r="G75" s="33" t="s">
        <v>51</v>
      </c>
      <c r="H75" s="39">
        <v>34.67</v>
      </c>
      <c r="I75" s="34">
        <v>1</v>
      </c>
      <c r="J75" s="35"/>
      <c r="K75" s="40">
        <f t="shared" si="8"/>
        <v>43.650000000000006</v>
      </c>
      <c r="L75" s="45">
        <f t="shared" si="8"/>
        <v>9</v>
      </c>
    </row>
    <row r="76" spans="1:12" ht="18.75" x14ac:dyDescent="0.4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1"/>
    </row>
    <row r="77" spans="1:12" ht="18.75" x14ac:dyDescent="0.4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1"/>
    </row>
    <row r="78" spans="1:12" ht="18.75" x14ac:dyDescent="0.4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1"/>
    </row>
    <row r="79" spans="1:12" ht="18.75" x14ac:dyDescent="0.4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</row>
    <row r="80" spans="1:12" ht="19.5" thickBot="1" x14ac:dyDescent="0.45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</row>
    <row r="81" spans="1:12" x14ac:dyDescent="0.3">
      <c r="A81" s="24"/>
      <c r="B81" s="150" t="s">
        <v>13</v>
      </c>
      <c r="C81" s="26"/>
      <c r="D81" s="26"/>
      <c r="E81" s="26"/>
      <c r="F81" s="26"/>
      <c r="G81" s="26"/>
      <c r="H81" s="26"/>
      <c r="I81" s="26"/>
      <c r="J81" s="26"/>
      <c r="K81" s="26"/>
      <c r="L81" s="27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3" x14ac:dyDescent="0.3">
      <c r="A83" s="146" t="s">
        <v>8</v>
      </c>
      <c r="B83" s="161" t="s">
        <v>0</v>
      </c>
      <c r="C83" s="49" t="s">
        <v>20</v>
      </c>
      <c r="D83" s="161" t="s">
        <v>1</v>
      </c>
      <c r="E83" s="7"/>
      <c r="F83" s="2"/>
      <c r="G83" s="161" t="s">
        <v>0</v>
      </c>
      <c r="H83" s="49" t="s">
        <v>20</v>
      </c>
      <c r="I83" s="161" t="s">
        <v>1</v>
      </c>
      <c r="J83" s="2"/>
      <c r="K83" s="49" t="s">
        <v>6</v>
      </c>
      <c r="L83" s="55" t="s">
        <v>7</v>
      </c>
    </row>
    <row r="84" spans="1:12" x14ac:dyDescent="0.3">
      <c r="A84" s="146">
        <v>1</v>
      </c>
      <c r="B84" s="8" t="s">
        <v>102</v>
      </c>
      <c r="C84" s="15">
        <v>7.55</v>
      </c>
      <c r="D84" s="9">
        <v>9</v>
      </c>
      <c r="E84" s="3"/>
      <c r="F84" s="22"/>
      <c r="G84" s="8" t="s">
        <v>102</v>
      </c>
      <c r="H84" s="15">
        <v>6.87</v>
      </c>
      <c r="I84" s="9">
        <v>10</v>
      </c>
      <c r="J84" s="9"/>
      <c r="K84" s="16">
        <f t="shared" ref="K84:L88" si="9">SUM(C84,H84)</f>
        <v>14.42</v>
      </c>
      <c r="L84" s="30">
        <f t="shared" si="9"/>
        <v>19</v>
      </c>
    </row>
    <row r="85" spans="1:12" x14ac:dyDescent="0.3">
      <c r="A85" s="146">
        <v>2</v>
      </c>
      <c r="B85" s="8" t="s">
        <v>45</v>
      </c>
      <c r="C85" s="15">
        <v>6.97</v>
      </c>
      <c r="D85" s="9">
        <v>10</v>
      </c>
      <c r="E85" s="3"/>
      <c r="F85" s="22"/>
      <c r="G85" s="8" t="s">
        <v>45</v>
      </c>
      <c r="H85" s="15">
        <v>26.46</v>
      </c>
      <c r="I85" s="9">
        <v>4</v>
      </c>
      <c r="J85" s="9"/>
      <c r="K85" s="16">
        <f t="shared" si="9"/>
        <v>33.43</v>
      </c>
      <c r="L85" s="30">
        <f t="shared" si="9"/>
        <v>14</v>
      </c>
    </row>
    <row r="86" spans="1:12" x14ac:dyDescent="0.3">
      <c r="A86" s="146">
        <v>3</v>
      </c>
      <c r="B86" s="8" t="s">
        <v>68</v>
      </c>
      <c r="C86" s="15">
        <v>24.98</v>
      </c>
      <c r="D86" s="9">
        <v>4</v>
      </c>
      <c r="E86" s="3"/>
      <c r="F86" s="22"/>
      <c r="G86" s="8" t="s">
        <v>68</v>
      </c>
      <c r="H86" s="15">
        <v>10.52</v>
      </c>
      <c r="I86" s="9">
        <v>7</v>
      </c>
      <c r="J86" s="9"/>
      <c r="K86" s="16">
        <f t="shared" si="9"/>
        <v>35.5</v>
      </c>
      <c r="L86" s="30">
        <f t="shared" si="9"/>
        <v>11</v>
      </c>
    </row>
    <row r="87" spans="1:12" x14ac:dyDescent="0.3">
      <c r="A87" s="146">
        <v>4</v>
      </c>
      <c r="B87" s="8" t="s">
        <v>88</v>
      </c>
      <c r="C87" s="15">
        <v>28.11</v>
      </c>
      <c r="D87" s="9">
        <v>3</v>
      </c>
      <c r="E87" s="3"/>
      <c r="F87" s="56"/>
      <c r="G87" s="8" t="s">
        <v>88</v>
      </c>
      <c r="H87" s="15">
        <v>9.7899999999999991</v>
      </c>
      <c r="I87" s="9">
        <v>8</v>
      </c>
      <c r="J87" s="9"/>
      <c r="K87" s="16">
        <f t="shared" si="9"/>
        <v>37.9</v>
      </c>
      <c r="L87" s="30">
        <f t="shared" si="9"/>
        <v>11</v>
      </c>
    </row>
    <row r="88" spans="1:12" ht="17.25" thickBot="1" x14ac:dyDescent="0.35">
      <c r="A88" s="147">
        <v>5</v>
      </c>
      <c r="B88" s="36" t="s">
        <v>77</v>
      </c>
      <c r="C88" s="39">
        <v>8.98</v>
      </c>
      <c r="D88" s="34">
        <v>8</v>
      </c>
      <c r="E88" s="34"/>
      <c r="F88" s="46"/>
      <c r="G88" s="36" t="s">
        <v>77</v>
      </c>
      <c r="H88" s="39">
        <v>34.67</v>
      </c>
      <c r="I88" s="34">
        <v>1</v>
      </c>
      <c r="J88" s="34"/>
      <c r="K88" s="40">
        <f t="shared" si="9"/>
        <v>43.650000000000006</v>
      </c>
      <c r="L88" s="45">
        <f t="shared" si="9"/>
        <v>9</v>
      </c>
    </row>
    <row r="89" spans="1:12" ht="19.5" thickBot="1" x14ac:dyDescent="0.45">
      <c r="A89" s="158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60"/>
    </row>
    <row r="90" spans="1:12" x14ac:dyDescent="0.3">
      <c r="A90" s="24"/>
      <c r="B90" s="150" t="s">
        <v>14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52" t="s">
        <v>3</v>
      </c>
      <c r="C91" s="57"/>
      <c r="D91" s="52"/>
      <c r="E91" s="53"/>
      <c r="F91" s="52" t="s">
        <v>4</v>
      </c>
      <c r="G91" s="57"/>
      <c r="H91" s="52"/>
      <c r="I91" s="53"/>
      <c r="J91" s="53"/>
      <c r="K91" s="53"/>
      <c r="L91" s="54"/>
    </row>
    <row r="92" spans="1:12" ht="33" x14ac:dyDescent="0.3">
      <c r="A92" s="146" t="s">
        <v>8</v>
      </c>
      <c r="B92" s="161" t="s">
        <v>0</v>
      </c>
      <c r="C92" s="49" t="s">
        <v>20</v>
      </c>
      <c r="D92" s="161" t="s">
        <v>1</v>
      </c>
      <c r="E92" s="161"/>
      <c r="F92" s="2"/>
      <c r="G92" s="161" t="s">
        <v>0</v>
      </c>
      <c r="H92" s="49" t="s">
        <v>20</v>
      </c>
      <c r="I92" s="161" t="s">
        <v>1</v>
      </c>
      <c r="J92" s="2"/>
      <c r="K92" s="49" t="s">
        <v>6</v>
      </c>
      <c r="L92" s="55" t="s">
        <v>7</v>
      </c>
    </row>
    <row r="93" spans="1:12" x14ac:dyDescent="0.3">
      <c r="A93" s="146">
        <v>1</v>
      </c>
      <c r="B93" s="66" t="s">
        <v>37</v>
      </c>
      <c r="C93" s="65">
        <v>22.396000000000001</v>
      </c>
      <c r="D93" s="63">
        <v>8</v>
      </c>
      <c r="E93" s="6"/>
      <c r="F93" s="56"/>
      <c r="G93" s="66" t="s">
        <v>37</v>
      </c>
      <c r="H93" s="65">
        <v>21.962</v>
      </c>
      <c r="I93" s="9">
        <v>10</v>
      </c>
      <c r="J93" s="9"/>
      <c r="K93" s="18">
        <f t="shared" ref="K93:L97" si="10">SUM(C93,H93)</f>
        <v>44.358000000000004</v>
      </c>
      <c r="L93" s="30">
        <f t="shared" si="10"/>
        <v>18</v>
      </c>
    </row>
    <row r="94" spans="1:12" x14ac:dyDescent="0.3">
      <c r="A94" s="146">
        <v>2</v>
      </c>
      <c r="B94" s="64" t="s">
        <v>89</v>
      </c>
      <c r="C94" s="65">
        <v>22.591000000000001</v>
      </c>
      <c r="D94" s="63">
        <v>6</v>
      </c>
      <c r="E94" s="6"/>
      <c r="F94" s="56"/>
      <c r="G94" s="64" t="s">
        <v>89</v>
      </c>
      <c r="H94" s="65">
        <v>22.006</v>
      </c>
      <c r="I94" s="9">
        <v>9</v>
      </c>
      <c r="J94" s="13"/>
      <c r="K94" s="20">
        <f t="shared" si="10"/>
        <v>44.597000000000001</v>
      </c>
      <c r="L94" s="31">
        <f t="shared" si="10"/>
        <v>15</v>
      </c>
    </row>
    <row r="95" spans="1:12" x14ac:dyDescent="0.3">
      <c r="A95" s="146">
        <v>3</v>
      </c>
      <c r="B95" s="64" t="s">
        <v>93</v>
      </c>
      <c r="C95" s="65">
        <v>22.28</v>
      </c>
      <c r="D95" s="63">
        <v>10</v>
      </c>
      <c r="E95" s="6"/>
      <c r="F95" s="56"/>
      <c r="G95" s="64" t="s">
        <v>93</v>
      </c>
      <c r="H95" s="65">
        <v>22.983000000000001</v>
      </c>
      <c r="I95" s="9">
        <v>5</v>
      </c>
      <c r="J95" s="13"/>
      <c r="K95" s="20">
        <f t="shared" si="10"/>
        <v>45.263000000000005</v>
      </c>
      <c r="L95" s="31">
        <f t="shared" si="10"/>
        <v>15</v>
      </c>
    </row>
    <row r="96" spans="1:12" x14ac:dyDescent="0.3">
      <c r="A96" s="146">
        <v>4</v>
      </c>
      <c r="B96" s="64" t="s">
        <v>52</v>
      </c>
      <c r="C96" s="65">
        <v>22.928000000000001</v>
      </c>
      <c r="D96" s="63">
        <v>3</v>
      </c>
      <c r="E96" s="6"/>
      <c r="F96" s="56"/>
      <c r="G96" s="64" t="s">
        <v>52</v>
      </c>
      <c r="H96" s="65">
        <v>22.548999999999999</v>
      </c>
      <c r="I96" s="9">
        <v>6</v>
      </c>
      <c r="J96" s="13"/>
      <c r="K96" s="20">
        <f t="shared" si="10"/>
        <v>45.477000000000004</v>
      </c>
      <c r="L96" s="31">
        <f t="shared" si="10"/>
        <v>9</v>
      </c>
    </row>
    <row r="97" spans="1:12" ht="17.25" thickBot="1" x14ac:dyDescent="0.35">
      <c r="A97" s="147">
        <v>5</v>
      </c>
      <c r="B97" s="68" t="s">
        <v>32</v>
      </c>
      <c r="C97" s="70">
        <v>23.779</v>
      </c>
      <c r="D97" s="62">
        <v>1</v>
      </c>
      <c r="E97" s="62"/>
      <c r="F97" s="58"/>
      <c r="G97" s="68" t="s">
        <v>32</v>
      </c>
      <c r="H97" s="70">
        <v>23.423999999999999</v>
      </c>
      <c r="I97" s="34">
        <v>1</v>
      </c>
      <c r="J97" s="35"/>
      <c r="K97" s="48">
        <f t="shared" si="10"/>
        <v>47.203000000000003</v>
      </c>
      <c r="L97" s="38">
        <f t="shared" si="10"/>
        <v>2</v>
      </c>
    </row>
    <row r="98" spans="1:12" ht="19.5" thickBot="1" x14ac:dyDescent="0.45">
      <c r="A98" s="158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60"/>
    </row>
    <row r="99" spans="1:12" x14ac:dyDescent="0.3">
      <c r="A99" s="24"/>
      <c r="B99" s="150" t="s">
        <v>26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3" x14ac:dyDescent="0.3">
      <c r="A101" s="146" t="s">
        <v>8</v>
      </c>
      <c r="B101" s="156" t="s">
        <v>0</v>
      </c>
      <c r="C101" s="49"/>
      <c r="D101" s="156"/>
      <c r="E101" s="156"/>
      <c r="F101" s="2"/>
      <c r="G101" s="7"/>
      <c r="H101" s="7"/>
      <c r="I101" s="7"/>
      <c r="J101" s="2"/>
      <c r="K101" s="49"/>
      <c r="L101" s="55" t="s">
        <v>7</v>
      </c>
    </row>
    <row r="102" spans="1:12" x14ac:dyDescent="0.3">
      <c r="A102" s="146">
        <v>1</v>
      </c>
      <c r="B102" s="66" t="s">
        <v>93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40</v>
      </c>
    </row>
    <row r="103" spans="1:12" x14ac:dyDescent="0.3">
      <c r="A103" s="164">
        <v>2</v>
      </c>
      <c r="B103" s="12" t="s">
        <v>37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38</v>
      </c>
    </row>
    <row r="104" spans="1:12" x14ac:dyDescent="0.3">
      <c r="A104" s="164">
        <v>3</v>
      </c>
      <c r="B104" s="64" t="s">
        <v>68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33</v>
      </c>
    </row>
    <row r="105" spans="1:12" x14ac:dyDescent="0.3">
      <c r="A105" s="148" t="s">
        <v>57</v>
      </c>
      <c r="B105" s="64" t="s">
        <v>21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27</v>
      </c>
    </row>
    <row r="106" spans="1:12" x14ac:dyDescent="0.3">
      <c r="A106" s="148" t="s">
        <v>58</v>
      </c>
      <c r="B106" s="64" t="s">
        <v>36</v>
      </c>
      <c r="C106" s="82"/>
      <c r="D106" s="63"/>
      <c r="E106" s="63"/>
      <c r="F106" s="81"/>
      <c r="G106" s="64"/>
      <c r="H106" s="65"/>
      <c r="I106" s="9"/>
      <c r="J106" s="13"/>
      <c r="K106" s="85"/>
      <c r="L106" s="31">
        <v>26</v>
      </c>
    </row>
    <row r="107" spans="1:12" x14ac:dyDescent="0.3">
      <c r="A107" s="164">
        <v>5</v>
      </c>
      <c r="B107" s="12" t="s">
        <v>120</v>
      </c>
      <c r="C107" s="82"/>
      <c r="D107" s="63"/>
      <c r="E107" s="63"/>
      <c r="F107" s="81"/>
      <c r="G107" s="64"/>
      <c r="H107" s="65"/>
      <c r="I107" s="9"/>
      <c r="J107" s="13"/>
      <c r="K107" s="85"/>
      <c r="L107" s="31">
        <v>26</v>
      </c>
    </row>
    <row r="108" spans="1:12" ht="17.25" thickBot="1" x14ac:dyDescent="0.35">
      <c r="A108" s="147">
        <v>5</v>
      </c>
      <c r="B108" s="68" t="s">
        <v>85</v>
      </c>
      <c r="C108" s="83"/>
      <c r="D108" s="62"/>
      <c r="E108" s="62"/>
      <c r="F108" s="58"/>
      <c r="G108" s="68"/>
      <c r="H108" s="70"/>
      <c r="I108" s="34"/>
      <c r="J108" s="35"/>
      <c r="K108" s="86"/>
      <c r="L108" s="38">
        <v>26</v>
      </c>
    </row>
    <row r="109" spans="1:12" ht="19.5" thickBot="1" x14ac:dyDescent="0.45">
      <c r="A109" s="158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60"/>
    </row>
    <row r="110" spans="1:12" x14ac:dyDescent="0.3">
      <c r="A110" s="24"/>
      <c r="B110" s="150" t="s">
        <v>25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50"/>
    </row>
    <row r="111" spans="1:12" x14ac:dyDescent="0.3">
      <c r="A111" s="51"/>
      <c r="B111" s="7"/>
      <c r="C111" s="7"/>
      <c r="D111" s="7"/>
      <c r="E111" s="7"/>
      <c r="F111" s="7"/>
      <c r="G111" s="7"/>
      <c r="H111" s="7"/>
      <c r="I111" s="7"/>
      <c r="J111" s="7"/>
      <c r="K111" s="53"/>
      <c r="L111" s="54"/>
    </row>
    <row r="112" spans="1:12" ht="33" x14ac:dyDescent="0.3">
      <c r="A112" s="146" t="s">
        <v>8</v>
      </c>
      <c r="B112" s="156" t="s">
        <v>0</v>
      </c>
      <c r="C112" s="49"/>
      <c r="D112" s="156"/>
      <c r="E112" s="156"/>
      <c r="F112" s="2"/>
      <c r="G112" s="7"/>
      <c r="H112" s="7"/>
      <c r="I112" s="7"/>
      <c r="J112" s="2"/>
      <c r="K112" s="49"/>
      <c r="L112" s="55" t="s">
        <v>7</v>
      </c>
    </row>
    <row r="113" spans="1:12" x14ac:dyDescent="0.3">
      <c r="A113" s="146">
        <v>1</v>
      </c>
      <c r="B113" s="8" t="s">
        <v>61</v>
      </c>
      <c r="C113" s="82"/>
      <c r="D113" s="63"/>
      <c r="E113" s="63"/>
      <c r="F113" s="81"/>
      <c r="G113" s="66"/>
      <c r="H113" s="65"/>
      <c r="I113" s="9"/>
      <c r="J113" s="9"/>
      <c r="K113" s="84"/>
      <c r="L113" s="30">
        <v>43</v>
      </c>
    </row>
    <row r="114" spans="1:12" x14ac:dyDescent="0.3">
      <c r="A114" s="148" t="s">
        <v>55</v>
      </c>
      <c r="B114" s="12" t="s">
        <v>40</v>
      </c>
      <c r="C114" s="82"/>
      <c r="D114" s="63"/>
      <c r="E114" s="63"/>
      <c r="F114" s="81"/>
      <c r="G114" s="64"/>
      <c r="H114" s="65"/>
      <c r="I114" s="9"/>
      <c r="J114" s="13"/>
      <c r="K114" s="85"/>
      <c r="L114" s="31">
        <v>31</v>
      </c>
    </row>
    <row r="115" spans="1:12" x14ac:dyDescent="0.3">
      <c r="A115" s="148" t="s">
        <v>56</v>
      </c>
      <c r="B115" s="12" t="s">
        <v>45</v>
      </c>
      <c r="C115" s="82"/>
      <c r="D115" s="63"/>
      <c r="E115" s="63"/>
      <c r="F115" s="81"/>
      <c r="G115" s="64"/>
      <c r="H115" s="65"/>
      <c r="I115" s="9"/>
      <c r="J115" s="13"/>
      <c r="K115" s="85"/>
      <c r="L115" s="31">
        <v>29</v>
      </c>
    </row>
    <row r="116" spans="1:12" x14ac:dyDescent="0.3">
      <c r="A116" s="148" t="s">
        <v>57</v>
      </c>
      <c r="B116" s="12" t="s">
        <v>110</v>
      </c>
      <c r="C116" s="82"/>
      <c r="D116" s="63"/>
      <c r="E116" s="63"/>
      <c r="F116" s="81"/>
      <c r="G116" s="64"/>
      <c r="H116" s="65"/>
      <c r="I116" s="9"/>
      <c r="J116" s="13"/>
      <c r="K116" s="85"/>
      <c r="L116" s="31">
        <v>28</v>
      </c>
    </row>
    <row r="117" spans="1:12" ht="17.25" thickBot="1" x14ac:dyDescent="0.35">
      <c r="A117" s="147">
        <v>5</v>
      </c>
      <c r="B117" s="33" t="s">
        <v>112</v>
      </c>
      <c r="C117" s="89"/>
      <c r="D117" s="62"/>
      <c r="E117" s="62"/>
      <c r="F117" s="58"/>
      <c r="G117" s="68"/>
      <c r="H117" s="70"/>
      <c r="I117" s="34"/>
      <c r="J117" s="35"/>
      <c r="K117" s="86"/>
      <c r="L117" s="38">
        <v>23</v>
      </c>
    </row>
    <row r="118" spans="1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L156"/>
    </row>
  </sheetData>
  <mergeCells count="1">
    <mergeCell ref="A1:L1"/>
  </mergeCells>
  <pageMargins left="0.25" right="0.25" top="0.5" bottom="0.25" header="0" footer="0"/>
  <pageSetup orientation="portrait" horizontalDpi="4294967293" r:id="rId1"/>
  <headerFooter>
    <oddHeader>&amp;C&amp;"Arial Black,Regular"FHSRA @ FLORIDA HORSE PARK, OCALA; JANUARY 6-7,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showWhiteSpace="0" view="pageLayout" workbookViewId="0">
      <selection activeCell="K103" sqref="K103"/>
    </sheetView>
  </sheetViews>
  <sheetFormatPr defaultColWidth="9.140625" defaultRowHeight="16.5" x14ac:dyDescent="0.3"/>
  <cols>
    <col min="1" max="1" width="8.42578125" style="1" customWidth="1"/>
    <col min="2" max="2" width="18.28515625" style="1" customWidth="1"/>
    <col min="3" max="4" width="6.7109375" style="1" customWidth="1"/>
    <col min="5" max="5" width="2" style="1" customWidth="1"/>
    <col min="6" max="6" width="18.7109375" style="1" customWidth="1"/>
    <col min="7" max="8" width="6.7109375" style="1" customWidth="1"/>
    <col min="9" max="9" width="1.85546875" style="1" customWidth="1"/>
    <col min="10" max="10" width="18.5703125" style="1" customWidth="1"/>
    <col min="11" max="11" width="6.7109375" style="1" customWidth="1"/>
    <col min="12" max="12" width="6.42578125" style="1" customWidth="1"/>
    <col min="13" max="13" width="7.5703125" style="1" customWidth="1"/>
    <col min="14" max="14" width="6.85546875" style="1" customWidth="1"/>
    <col min="15" max="16384" width="9.140625" style="1"/>
  </cols>
  <sheetData>
    <row r="1" spans="1:14" ht="18.75" x14ac:dyDescent="0.4">
      <c r="A1" s="207" t="s">
        <v>80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7.25" thickBot="1" x14ac:dyDescent="0.35"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8.75" x14ac:dyDescent="0.4">
      <c r="A3" s="24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50"/>
    </row>
    <row r="4" spans="1:14" x14ac:dyDescent="0.3">
      <c r="A4" s="51"/>
      <c r="B4" s="209" t="s">
        <v>81</v>
      </c>
      <c r="C4" s="209"/>
      <c r="D4" s="209"/>
      <c r="E4" s="106"/>
      <c r="F4" s="209" t="s">
        <v>82</v>
      </c>
      <c r="G4" s="209"/>
      <c r="H4" s="209"/>
      <c r="I4" s="162"/>
      <c r="J4" s="209" t="s">
        <v>3</v>
      </c>
      <c r="K4" s="209"/>
      <c r="L4" s="209"/>
      <c r="M4" s="106"/>
      <c r="N4" s="107"/>
    </row>
    <row r="5" spans="1:14" ht="34.5" x14ac:dyDescent="0.4">
      <c r="A5" s="28" t="s">
        <v>8</v>
      </c>
      <c r="B5" s="162" t="s">
        <v>0</v>
      </c>
      <c r="C5" s="49" t="s">
        <v>5</v>
      </c>
      <c r="D5" s="162" t="s">
        <v>1</v>
      </c>
      <c r="E5" s="2"/>
      <c r="F5" s="162" t="s">
        <v>0</v>
      </c>
      <c r="G5" s="49" t="s">
        <v>5</v>
      </c>
      <c r="H5" s="162" t="s">
        <v>1</v>
      </c>
      <c r="I5" s="162"/>
      <c r="J5" s="162" t="s">
        <v>0</v>
      </c>
      <c r="K5" s="49" t="s">
        <v>5</v>
      </c>
      <c r="L5" s="162" t="s">
        <v>1</v>
      </c>
      <c r="M5" s="49" t="s">
        <v>6</v>
      </c>
      <c r="N5" s="55" t="s">
        <v>7</v>
      </c>
    </row>
    <row r="6" spans="1:14" ht="19.5" thickBot="1" x14ac:dyDescent="0.45">
      <c r="A6" s="32">
        <v>1</v>
      </c>
      <c r="B6" s="36" t="s">
        <v>29</v>
      </c>
      <c r="C6" s="41"/>
      <c r="D6" s="41"/>
      <c r="E6" s="41"/>
      <c r="F6" s="36" t="s">
        <v>29</v>
      </c>
      <c r="G6" s="41"/>
      <c r="H6" s="41"/>
      <c r="I6" s="41"/>
      <c r="J6" s="36" t="s">
        <v>29</v>
      </c>
      <c r="K6" s="41"/>
      <c r="L6" s="41"/>
      <c r="M6" s="44">
        <f>SUM(C6,G6,K6)</f>
        <v>0</v>
      </c>
      <c r="N6" s="45">
        <f>SUM(D6,H6,L6)</f>
        <v>0</v>
      </c>
    </row>
    <row r="7" spans="1:14" ht="19.5" thickBot="1" x14ac:dyDescent="0.4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</row>
    <row r="8" spans="1:14" ht="18.75" x14ac:dyDescent="0.4">
      <c r="A8" s="24"/>
      <c r="B8" s="25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50"/>
    </row>
    <row r="9" spans="1:14" x14ac:dyDescent="0.3">
      <c r="A9" s="51"/>
      <c r="B9" s="209" t="s">
        <v>81</v>
      </c>
      <c r="C9" s="209"/>
      <c r="D9" s="209"/>
      <c r="E9" s="106"/>
      <c r="F9" s="209" t="s">
        <v>82</v>
      </c>
      <c r="G9" s="209"/>
      <c r="H9" s="209"/>
      <c r="I9" s="162"/>
      <c r="J9" s="209" t="s">
        <v>3</v>
      </c>
      <c r="K9" s="209"/>
      <c r="L9" s="209"/>
      <c r="M9" s="53"/>
      <c r="N9" s="54"/>
    </row>
    <row r="10" spans="1:14" ht="34.5" x14ac:dyDescent="0.4">
      <c r="A10" s="28" t="s">
        <v>8</v>
      </c>
      <c r="B10" s="162" t="s">
        <v>0</v>
      </c>
      <c r="C10" s="49" t="s">
        <v>5</v>
      </c>
      <c r="D10" s="162" t="s">
        <v>1</v>
      </c>
      <c r="E10" s="2"/>
      <c r="F10" s="162" t="s">
        <v>0</v>
      </c>
      <c r="G10" s="49" t="s">
        <v>5</v>
      </c>
      <c r="H10" s="162" t="s">
        <v>1</v>
      </c>
      <c r="I10" s="162"/>
      <c r="J10" s="162" t="s">
        <v>0</v>
      </c>
      <c r="K10" s="49" t="s">
        <v>5</v>
      </c>
      <c r="L10" s="162" t="s">
        <v>1</v>
      </c>
      <c r="M10" s="49" t="s">
        <v>6</v>
      </c>
      <c r="N10" s="55" t="s">
        <v>7</v>
      </c>
    </row>
    <row r="11" spans="1:14" ht="19.5" thickBot="1" x14ac:dyDescent="0.45">
      <c r="A11" s="32">
        <v>1</v>
      </c>
      <c r="B11" s="36" t="s">
        <v>61</v>
      </c>
      <c r="C11" s="34">
        <v>58</v>
      </c>
      <c r="D11" s="34">
        <v>10</v>
      </c>
      <c r="E11" s="167"/>
      <c r="F11" s="36" t="s">
        <v>61</v>
      </c>
      <c r="G11" s="34">
        <v>61</v>
      </c>
      <c r="H11" s="34">
        <v>10</v>
      </c>
      <c r="I11" s="97"/>
      <c r="J11" s="36" t="s">
        <v>61</v>
      </c>
      <c r="K11" s="97">
        <v>55</v>
      </c>
      <c r="L11" s="97">
        <v>10</v>
      </c>
      <c r="M11" s="44">
        <f>SUM(C11,G11,K11)</f>
        <v>174</v>
      </c>
      <c r="N11" s="45">
        <f>SUM(D11,H11,L11)</f>
        <v>30</v>
      </c>
    </row>
    <row r="12" spans="1:14" ht="19.5" thickBot="1" x14ac:dyDescent="0.45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</row>
    <row r="13" spans="1:14" ht="18.75" x14ac:dyDescent="0.4">
      <c r="A13" s="24"/>
      <c r="B13" s="25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50"/>
    </row>
    <row r="14" spans="1:14" x14ac:dyDescent="0.3">
      <c r="A14" s="51"/>
      <c r="B14" s="209" t="s">
        <v>81</v>
      </c>
      <c r="C14" s="209"/>
      <c r="D14" s="209"/>
      <c r="E14" s="106"/>
      <c r="F14" s="209" t="s">
        <v>82</v>
      </c>
      <c r="G14" s="209"/>
      <c r="H14" s="209"/>
      <c r="I14" s="162"/>
      <c r="J14" s="209" t="s">
        <v>3</v>
      </c>
      <c r="K14" s="209"/>
      <c r="L14" s="209"/>
      <c r="M14" s="53"/>
      <c r="N14" s="54"/>
    </row>
    <row r="15" spans="1:14" ht="34.5" x14ac:dyDescent="0.4">
      <c r="A15" s="28" t="s">
        <v>8</v>
      </c>
      <c r="B15" s="162" t="s">
        <v>0</v>
      </c>
      <c r="C15" s="49" t="s">
        <v>5</v>
      </c>
      <c r="D15" s="162" t="s">
        <v>1</v>
      </c>
      <c r="E15" s="2"/>
      <c r="F15" s="162" t="s">
        <v>0</v>
      </c>
      <c r="G15" s="49" t="s">
        <v>5</v>
      </c>
      <c r="H15" s="162" t="s">
        <v>1</v>
      </c>
      <c r="I15" s="162"/>
      <c r="J15" s="162" t="s">
        <v>0</v>
      </c>
      <c r="K15" s="49" t="s">
        <v>5</v>
      </c>
      <c r="L15" s="162" t="s">
        <v>1</v>
      </c>
      <c r="M15" s="49" t="s">
        <v>6</v>
      </c>
      <c r="N15" s="55" t="s">
        <v>7</v>
      </c>
    </row>
    <row r="16" spans="1:14" ht="18.75" x14ac:dyDescent="0.4">
      <c r="A16" s="79" t="s">
        <v>59</v>
      </c>
      <c r="B16" s="66" t="s">
        <v>28</v>
      </c>
      <c r="C16" s="9">
        <v>0</v>
      </c>
      <c r="D16" s="9"/>
      <c r="E16" s="166"/>
      <c r="F16" s="66" t="s">
        <v>28</v>
      </c>
      <c r="G16" s="9">
        <v>74</v>
      </c>
      <c r="H16" s="9">
        <v>10</v>
      </c>
      <c r="I16" s="112"/>
      <c r="J16" s="66" t="s">
        <v>28</v>
      </c>
      <c r="K16" s="112">
        <v>0</v>
      </c>
      <c r="L16" s="112"/>
      <c r="M16" s="11">
        <f>SUM(C16,G16,K16)</f>
        <v>74</v>
      </c>
      <c r="N16" s="30">
        <f>SUM(D16,H16,L16)</f>
        <v>10</v>
      </c>
    </row>
    <row r="17" spans="1:14" ht="19.5" thickBot="1" x14ac:dyDescent="0.45">
      <c r="A17" s="80" t="s">
        <v>55</v>
      </c>
      <c r="B17" s="90" t="s">
        <v>27</v>
      </c>
      <c r="C17" s="34">
        <v>73</v>
      </c>
      <c r="D17" s="34">
        <v>10</v>
      </c>
      <c r="E17" s="167"/>
      <c r="F17" s="90" t="s">
        <v>27</v>
      </c>
      <c r="G17" s="34">
        <v>0</v>
      </c>
      <c r="H17" s="34"/>
      <c r="I17" s="97"/>
      <c r="J17" s="90" t="s">
        <v>27</v>
      </c>
      <c r="K17" s="97">
        <v>0</v>
      </c>
      <c r="L17" s="97"/>
      <c r="M17" s="44">
        <v>73</v>
      </c>
      <c r="N17" s="45">
        <f>SUM(D17,H17,L17)</f>
        <v>10</v>
      </c>
    </row>
    <row r="18" spans="1:14" ht="19.5" thickBot="1" x14ac:dyDescent="0.4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ht="18.75" x14ac:dyDescent="0.4">
      <c r="A19" s="24"/>
      <c r="B19" s="25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50"/>
    </row>
    <row r="20" spans="1:14" x14ac:dyDescent="0.3">
      <c r="A20" s="51"/>
      <c r="B20" s="209" t="s">
        <v>81</v>
      </c>
      <c r="C20" s="209"/>
      <c r="D20" s="209"/>
      <c r="E20" s="106"/>
      <c r="F20" s="209" t="s">
        <v>82</v>
      </c>
      <c r="G20" s="209"/>
      <c r="H20" s="209"/>
      <c r="I20" s="162"/>
      <c r="J20" s="209" t="s">
        <v>3</v>
      </c>
      <c r="K20" s="209"/>
      <c r="L20" s="209"/>
      <c r="M20" s="53"/>
      <c r="N20" s="54"/>
    </row>
    <row r="21" spans="1:14" ht="34.5" x14ac:dyDescent="0.4">
      <c r="A21" s="28" t="s">
        <v>8</v>
      </c>
      <c r="B21" s="162" t="s">
        <v>0</v>
      </c>
      <c r="C21" s="49" t="s">
        <v>20</v>
      </c>
      <c r="D21" s="162" t="s">
        <v>1</v>
      </c>
      <c r="E21" s="2"/>
      <c r="F21" s="162" t="s">
        <v>0</v>
      </c>
      <c r="G21" s="49" t="s">
        <v>20</v>
      </c>
      <c r="H21" s="162" t="s">
        <v>1</v>
      </c>
      <c r="I21" s="162"/>
      <c r="J21" s="162" t="s">
        <v>0</v>
      </c>
      <c r="K21" s="49" t="s">
        <v>20</v>
      </c>
      <c r="L21" s="162" t="s">
        <v>1</v>
      </c>
      <c r="M21" s="49" t="s">
        <v>83</v>
      </c>
      <c r="N21" s="55" t="s">
        <v>7</v>
      </c>
    </row>
    <row r="22" spans="1:14" ht="18.75" x14ac:dyDescent="0.4">
      <c r="A22" s="28">
        <v>1</v>
      </c>
      <c r="B22" s="8" t="s">
        <v>37</v>
      </c>
      <c r="C22" s="15">
        <v>7.21</v>
      </c>
      <c r="D22" s="9">
        <v>10</v>
      </c>
      <c r="E22" s="166"/>
      <c r="F22" s="8" t="s">
        <v>37</v>
      </c>
      <c r="G22" s="15">
        <v>7.59</v>
      </c>
      <c r="H22" s="9">
        <v>10</v>
      </c>
      <c r="I22" s="168"/>
      <c r="J22" s="8" t="s">
        <v>37</v>
      </c>
      <c r="K22" s="116">
        <v>7.25</v>
      </c>
      <c r="L22" s="112">
        <v>10</v>
      </c>
      <c r="M22" s="16">
        <f>SUM(C22,G22,K22)</f>
        <v>22.05</v>
      </c>
      <c r="N22" s="30">
        <f>SUM(D22,H22,L22)</f>
        <v>30</v>
      </c>
    </row>
    <row r="23" spans="1:14" ht="18.75" x14ac:dyDescent="0.4">
      <c r="A23" s="28">
        <v>2</v>
      </c>
      <c r="B23" s="64" t="s">
        <v>31</v>
      </c>
      <c r="C23" s="15">
        <v>7.48</v>
      </c>
      <c r="D23" s="9">
        <v>9</v>
      </c>
      <c r="E23" s="166"/>
      <c r="F23" s="64" t="s">
        <v>31</v>
      </c>
      <c r="G23" s="15">
        <v>7.68</v>
      </c>
      <c r="H23" s="9">
        <v>9</v>
      </c>
      <c r="I23" s="168"/>
      <c r="J23" s="64" t="s">
        <v>31</v>
      </c>
      <c r="K23" s="116">
        <v>8.33</v>
      </c>
      <c r="L23" s="112">
        <v>8</v>
      </c>
      <c r="M23" s="16">
        <f t="shared" ref="M23:M26" si="0">SUM(C23,G23,K23)</f>
        <v>23.490000000000002</v>
      </c>
      <c r="N23" s="31">
        <f>SUM(D23,H23,L23)</f>
        <v>26</v>
      </c>
    </row>
    <row r="24" spans="1:14" ht="18.75" x14ac:dyDescent="0.4">
      <c r="A24" s="28">
        <v>3</v>
      </c>
      <c r="B24" s="64" t="s">
        <v>30</v>
      </c>
      <c r="C24" s="15">
        <v>8.14</v>
      </c>
      <c r="D24" s="9">
        <v>6</v>
      </c>
      <c r="E24" s="166"/>
      <c r="F24" s="64" t="s">
        <v>30</v>
      </c>
      <c r="G24" s="15">
        <v>8.6199999999999992</v>
      </c>
      <c r="H24" s="9">
        <v>7</v>
      </c>
      <c r="I24" s="168"/>
      <c r="J24" s="64" t="s">
        <v>30</v>
      </c>
      <c r="K24" s="116">
        <v>8.43</v>
      </c>
      <c r="L24" s="112">
        <v>7</v>
      </c>
      <c r="M24" s="16">
        <f t="shared" si="0"/>
        <v>25.189999999999998</v>
      </c>
      <c r="N24" s="31">
        <f>SUM(D24,H24,L24)</f>
        <v>20</v>
      </c>
    </row>
    <row r="25" spans="1:14" ht="18.75" x14ac:dyDescent="0.4">
      <c r="A25" s="28">
        <v>4</v>
      </c>
      <c r="B25" s="12" t="s">
        <v>72</v>
      </c>
      <c r="C25" s="15">
        <v>8.36</v>
      </c>
      <c r="D25" s="9">
        <v>5</v>
      </c>
      <c r="E25" s="166"/>
      <c r="F25" s="12" t="s">
        <v>72</v>
      </c>
      <c r="G25" s="15">
        <v>9.6300000000000008</v>
      </c>
      <c r="H25" s="9">
        <v>1</v>
      </c>
      <c r="I25" s="168"/>
      <c r="J25" s="12" t="s">
        <v>72</v>
      </c>
      <c r="K25" s="116">
        <v>9.07</v>
      </c>
      <c r="L25" s="112">
        <v>5</v>
      </c>
      <c r="M25" s="16">
        <f t="shared" si="0"/>
        <v>27.060000000000002</v>
      </c>
      <c r="N25" s="31">
        <f>SUM(D25,H25,L25)</f>
        <v>11</v>
      </c>
    </row>
    <row r="26" spans="1:14" ht="19.5" thickBot="1" x14ac:dyDescent="0.45">
      <c r="A26" s="32">
        <v>5</v>
      </c>
      <c r="B26" s="33" t="s">
        <v>19</v>
      </c>
      <c r="C26" s="39">
        <v>7.78</v>
      </c>
      <c r="D26" s="34">
        <v>8</v>
      </c>
      <c r="E26" s="167"/>
      <c r="F26" s="33" t="s">
        <v>19</v>
      </c>
      <c r="G26" s="39">
        <v>9.1999999999999993</v>
      </c>
      <c r="H26" s="34">
        <v>4</v>
      </c>
      <c r="I26" s="169"/>
      <c r="J26" s="33" t="s">
        <v>19</v>
      </c>
      <c r="K26" s="117">
        <v>10.14</v>
      </c>
      <c r="L26" s="97"/>
      <c r="M26" s="47">
        <f t="shared" si="0"/>
        <v>27.12</v>
      </c>
      <c r="N26" s="45">
        <f>SUM(D26,H26,L26)</f>
        <v>12</v>
      </c>
    </row>
    <row r="27" spans="1:14" ht="17.25" thickBo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8.75" x14ac:dyDescent="0.4">
      <c r="A28" s="24"/>
      <c r="B28" s="25" t="s">
        <v>23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50"/>
    </row>
    <row r="29" spans="1:14" x14ac:dyDescent="0.3">
      <c r="A29" s="51"/>
      <c r="B29" s="209" t="s">
        <v>81</v>
      </c>
      <c r="C29" s="209"/>
      <c r="D29" s="209"/>
      <c r="E29" s="106"/>
      <c r="F29" s="209" t="s">
        <v>82</v>
      </c>
      <c r="G29" s="209"/>
      <c r="H29" s="209"/>
      <c r="I29" s="162"/>
      <c r="J29" s="209" t="s">
        <v>3</v>
      </c>
      <c r="K29" s="209"/>
      <c r="L29" s="209"/>
      <c r="M29" s="53"/>
      <c r="N29" s="54"/>
    </row>
    <row r="30" spans="1:14" ht="34.5" x14ac:dyDescent="0.4">
      <c r="A30" s="28" t="s">
        <v>8</v>
      </c>
      <c r="B30" s="162" t="s">
        <v>0</v>
      </c>
      <c r="C30" s="49" t="s">
        <v>20</v>
      </c>
      <c r="D30" s="162" t="s">
        <v>1</v>
      </c>
      <c r="E30" s="2"/>
      <c r="F30" s="162" t="s">
        <v>0</v>
      </c>
      <c r="G30" s="49" t="s">
        <v>20</v>
      </c>
      <c r="H30" s="162" t="s">
        <v>1</v>
      </c>
      <c r="I30" s="162"/>
      <c r="J30" s="162" t="s">
        <v>0</v>
      </c>
      <c r="K30" s="49" t="s">
        <v>20</v>
      </c>
      <c r="L30" s="162" t="s">
        <v>1</v>
      </c>
      <c r="M30" s="49" t="s">
        <v>83</v>
      </c>
      <c r="N30" s="55" t="s">
        <v>7</v>
      </c>
    </row>
    <row r="31" spans="1:14" ht="18.75" x14ac:dyDescent="0.4">
      <c r="A31" s="28">
        <v>1</v>
      </c>
      <c r="B31" s="170" t="s">
        <v>40</v>
      </c>
      <c r="C31" s="171">
        <v>5.73</v>
      </c>
      <c r="D31" s="172">
        <v>9</v>
      </c>
      <c r="E31" s="173"/>
      <c r="F31" s="170" t="s">
        <v>40</v>
      </c>
      <c r="G31" s="171">
        <v>6.2</v>
      </c>
      <c r="H31" s="172">
        <v>9</v>
      </c>
      <c r="I31" s="174"/>
      <c r="J31" s="170" t="s">
        <v>40</v>
      </c>
      <c r="K31" s="171">
        <v>5.26</v>
      </c>
      <c r="L31" s="172">
        <v>9</v>
      </c>
      <c r="M31" s="16">
        <f>SUM(C31,G31,K31)</f>
        <v>17.189999999999998</v>
      </c>
      <c r="N31" s="30">
        <f>SUM(D31,H31,L31)</f>
        <v>27</v>
      </c>
    </row>
    <row r="32" spans="1:14" ht="18.75" x14ac:dyDescent="0.4">
      <c r="A32" s="28">
        <v>2</v>
      </c>
      <c r="B32" s="170" t="s">
        <v>34</v>
      </c>
      <c r="C32" s="175">
        <v>10</v>
      </c>
      <c r="D32" s="172">
        <v>7</v>
      </c>
      <c r="E32" s="173"/>
      <c r="F32" s="170" t="s">
        <v>34</v>
      </c>
      <c r="G32" s="175">
        <v>5.45</v>
      </c>
      <c r="H32" s="172">
        <v>10</v>
      </c>
      <c r="I32" s="176"/>
      <c r="J32" s="170" t="s">
        <v>34</v>
      </c>
      <c r="K32" s="175">
        <v>8.77</v>
      </c>
      <c r="L32" s="112">
        <v>6</v>
      </c>
      <c r="M32" s="16">
        <f t="shared" ref="M32:M35" si="1">SUM(C32,G32,K32)</f>
        <v>24.22</v>
      </c>
      <c r="N32" s="30">
        <f>SUM(D32,H32,L32)</f>
        <v>23</v>
      </c>
    </row>
    <row r="33" spans="1:15" ht="18.75" x14ac:dyDescent="0.4">
      <c r="A33" s="28">
        <v>3</v>
      </c>
      <c r="B33" s="170" t="s">
        <v>61</v>
      </c>
      <c r="C33" s="171">
        <v>5.57</v>
      </c>
      <c r="D33" s="172">
        <v>10</v>
      </c>
      <c r="E33" s="173"/>
      <c r="F33" s="170" t="s">
        <v>61</v>
      </c>
      <c r="G33" s="171">
        <v>120</v>
      </c>
      <c r="H33" s="173"/>
      <c r="I33" s="174"/>
      <c r="J33" s="170" t="s">
        <v>61</v>
      </c>
      <c r="K33" s="171">
        <v>5.85</v>
      </c>
      <c r="L33" s="172">
        <v>8</v>
      </c>
      <c r="M33" s="16">
        <f t="shared" si="1"/>
        <v>131.41999999999999</v>
      </c>
      <c r="N33" s="30">
        <f>SUM(D33,H33,L33)</f>
        <v>18</v>
      </c>
    </row>
    <row r="34" spans="1:15" ht="18.75" x14ac:dyDescent="0.4">
      <c r="A34" s="28">
        <v>4</v>
      </c>
      <c r="B34" s="170" t="s">
        <v>87</v>
      </c>
      <c r="C34" s="171">
        <v>120</v>
      </c>
      <c r="D34" s="177"/>
      <c r="E34" s="173"/>
      <c r="F34" s="170" t="s">
        <v>87</v>
      </c>
      <c r="G34" s="171">
        <v>10.62</v>
      </c>
      <c r="H34" s="172">
        <v>8</v>
      </c>
      <c r="I34" s="174"/>
      <c r="J34" s="170" t="s">
        <v>87</v>
      </c>
      <c r="K34" s="171">
        <v>7.29</v>
      </c>
      <c r="L34" s="172">
        <v>7</v>
      </c>
      <c r="M34" s="16">
        <f t="shared" si="1"/>
        <v>137.91</v>
      </c>
      <c r="N34" s="30">
        <f>SUM(D34,H34,L34)</f>
        <v>15</v>
      </c>
    </row>
    <row r="35" spans="1:15" ht="19.5" thickBot="1" x14ac:dyDescent="0.45">
      <c r="A35" s="32">
        <v>5</v>
      </c>
      <c r="B35" s="178" t="s">
        <v>35</v>
      </c>
      <c r="C35" s="179">
        <v>120</v>
      </c>
      <c r="D35" s="180"/>
      <c r="E35" s="181"/>
      <c r="F35" s="178" t="s">
        <v>35</v>
      </c>
      <c r="G35" s="179">
        <v>16.2</v>
      </c>
      <c r="H35" s="182">
        <v>7</v>
      </c>
      <c r="I35" s="183"/>
      <c r="J35" s="178" t="s">
        <v>35</v>
      </c>
      <c r="K35" s="179">
        <v>4.9800000000000004</v>
      </c>
      <c r="L35" s="182">
        <v>10</v>
      </c>
      <c r="M35" s="40">
        <f t="shared" si="1"/>
        <v>141.17999999999998</v>
      </c>
      <c r="N35" s="45">
        <f>SUM(D35,H35,L35)</f>
        <v>17</v>
      </c>
    </row>
    <row r="36" spans="1:15" ht="19.5" thickBot="1" x14ac:dyDescent="0.4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5" ht="18.75" x14ac:dyDescent="0.4">
      <c r="A37" s="24"/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50"/>
    </row>
    <row r="38" spans="1:15" x14ac:dyDescent="0.3">
      <c r="A38" s="51"/>
      <c r="B38" s="209" t="s">
        <v>81</v>
      </c>
      <c r="C38" s="209"/>
      <c r="D38" s="209"/>
      <c r="E38" s="106"/>
      <c r="F38" s="209" t="s">
        <v>82</v>
      </c>
      <c r="G38" s="209"/>
      <c r="H38" s="209"/>
      <c r="I38" s="162"/>
      <c r="J38" s="209" t="s">
        <v>3</v>
      </c>
      <c r="K38" s="209"/>
      <c r="L38" s="209"/>
      <c r="M38" s="53"/>
      <c r="N38" s="54"/>
    </row>
    <row r="39" spans="1:15" ht="34.5" x14ac:dyDescent="0.4">
      <c r="A39" s="28" t="s">
        <v>8</v>
      </c>
      <c r="B39" s="162" t="s">
        <v>0</v>
      </c>
      <c r="C39" s="49" t="s">
        <v>20</v>
      </c>
      <c r="D39" s="162" t="s">
        <v>1</v>
      </c>
      <c r="E39" s="2"/>
      <c r="F39" s="162" t="s">
        <v>0</v>
      </c>
      <c r="G39" s="49" t="s">
        <v>20</v>
      </c>
      <c r="H39" s="162" t="s">
        <v>1</v>
      </c>
      <c r="I39" s="162"/>
      <c r="J39" s="162" t="s">
        <v>0</v>
      </c>
      <c r="K39" s="49" t="s">
        <v>20</v>
      </c>
      <c r="L39" s="162" t="s">
        <v>1</v>
      </c>
      <c r="M39" s="49" t="s">
        <v>83</v>
      </c>
      <c r="N39" s="55" t="s">
        <v>7</v>
      </c>
    </row>
    <row r="40" spans="1:15" ht="18.75" x14ac:dyDescent="0.4">
      <c r="A40" s="28">
        <v>1</v>
      </c>
      <c r="B40" s="66" t="s">
        <v>21</v>
      </c>
      <c r="C40" s="15">
        <v>1.89</v>
      </c>
      <c r="D40" s="9">
        <v>10</v>
      </c>
      <c r="E40" s="173"/>
      <c r="F40" s="66" t="s">
        <v>21</v>
      </c>
      <c r="G40" s="15">
        <v>2.19</v>
      </c>
      <c r="H40" s="9">
        <v>10</v>
      </c>
      <c r="I40" s="176"/>
      <c r="J40" s="66" t="s">
        <v>21</v>
      </c>
      <c r="K40" s="15">
        <v>2.12</v>
      </c>
      <c r="L40" s="112">
        <v>10</v>
      </c>
      <c r="M40" s="16">
        <f>SUM(C40,G40,K40)</f>
        <v>6.2</v>
      </c>
      <c r="N40" s="30">
        <f>SUM(D40,H40,L40)</f>
        <v>30</v>
      </c>
      <c r="O40"/>
    </row>
    <row r="41" spans="1:15" ht="18.75" x14ac:dyDescent="0.4">
      <c r="A41" s="28">
        <v>2</v>
      </c>
      <c r="B41" s="64" t="s">
        <v>19</v>
      </c>
      <c r="C41" s="15">
        <v>2.8</v>
      </c>
      <c r="D41" s="9">
        <v>8</v>
      </c>
      <c r="E41" s="173"/>
      <c r="F41" s="64" t="s">
        <v>19</v>
      </c>
      <c r="G41" s="15">
        <v>2.44</v>
      </c>
      <c r="H41" s="9">
        <v>9</v>
      </c>
      <c r="I41" s="176"/>
      <c r="J41" s="64" t="s">
        <v>19</v>
      </c>
      <c r="K41" s="15">
        <v>2.17</v>
      </c>
      <c r="L41" s="112">
        <v>9</v>
      </c>
      <c r="M41" s="16">
        <f t="shared" ref="M41:M44" si="2">SUM(C41,G41,K41)</f>
        <v>7.41</v>
      </c>
      <c r="N41" s="30">
        <f>SUM(D41,H41,L41)</f>
        <v>26</v>
      </c>
      <c r="O41"/>
    </row>
    <row r="42" spans="1:15" ht="18.75" x14ac:dyDescent="0.4">
      <c r="A42" s="28">
        <v>3</v>
      </c>
      <c r="B42" s="64" t="s">
        <v>31</v>
      </c>
      <c r="C42" s="15">
        <v>3.14</v>
      </c>
      <c r="D42" s="9">
        <v>6.5</v>
      </c>
      <c r="E42" s="173"/>
      <c r="F42" s="64" t="s">
        <v>31</v>
      </c>
      <c r="G42" s="15">
        <v>3.66</v>
      </c>
      <c r="H42" s="9">
        <v>1</v>
      </c>
      <c r="I42" s="176"/>
      <c r="J42" s="64" t="s">
        <v>31</v>
      </c>
      <c r="K42" s="15">
        <v>3.89</v>
      </c>
      <c r="L42" s="112">
        <v>2</v>
      </c>
      <c r="M42" s="16">
        <f t="shared" si="2"/>
        <v>10.690000000000001</v>
      </c>
      <c r="N42" s="30">
        <f>SUM(D42,H42,L42)</f>
        <v>9.5</v>
      </c>
      <c r="O42"/>
    </row>
    <row r="43" spans="1:15" ht="18.75" x14ac:dyDescent="0.4">
      <c r="A43" s="28">
        <v>4</v>
      </c>
      <c r="B43" s="64" t="s">
        <v>108</v>
      </c>
      <c r="C43" s="15">
        <v>3.46</v>
      </c>
      <c r="D43" s="9">
        <v>3</v>
      </c>
      <c r="E43" s="173"/>
      <c r="F43" s="64" t="s">
        <v>108</v>
      </c>
      <c r="G43" s="15">
        <v>4.29</v>
      </c>
      <c r="H43" s="9"/>
      <c r="I43" s="176"/>
      <c r="J43" s="64" t="s">
        <v>108</v>
      </c>
      <c r="K43" s="15">
        <v>3.02</v>
      </c>
      <c r="L43" s="112">
        <v>6</v>
      </c>
      <c r="M43" s="16">
        <f t="shared" si="2"/>
        <v>10.77</v>
      </c>
      <c r="N43" s="30">
        <f>SUM(D43,H43,L43)</f>
        <v>9</v>
      </c>
      <c r="O43"/>
    </row>
    <row r="44" spans="1:15" ht="19.5" thickBot="1" x14ac:dyDescent="0.45">
      <c r="A44" s="32">
        <v>5</v>
      </c>
      <c r="B44" s="68" t="s">
        <v>75</v>
      </c>
      <c r="C44" s="39">
        <v>3.23</v>
      </c>
      <c r="D44" s="34">
        <v>4</v>
      </c>
      <c r="E44" s="181"/>
      <c r="F44" s="68" t="s">
        <v>75</v>
      </c>
      <c r="G44" s="39">
        <v>5.09</v>
      </c>
      <c r="H44" s="34"/>
      <c r="I44" s="184"/>
      <c r="J44" s="68" t="s">
        <v>75</v>
      </c>
      <c r="K44" s="39">
        <v>3.26</v>
      </c>
      <c r="L44" s="97">
        <v>5</v>
      </c>
      <c r="M44" s="47">
        <f t="shared" si="2"/>
        <v>11.58</v>
      </c>
      <c r="N44" s="45">
        <f>SUM(D44,H44,L44)</f>
        <v>9</v>
      </c>
      <c r="O44"/>
    </row>
    <row r="45" spans="1:15" ht="19.5" thickBot="1" x14ac:dyDescent="0.4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</row>
    <row r="46" spans="1:15" ht="18.75" x14ac:dyDescent="0.4">
      <c r="A46" s="24"/>
      <c r="B46" s="25" t="s">
        <v>24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50"/>
    </row>
    <row r="47" spans="1:15" x14ac:dyDescent="0.3">
      <c r="A47" s="51"/>
      <c r="B47" s="209" t="s">
        <v>81</v>
      </c>
      <c r="C47" s="209"/>
      <c r="D47" s="209"/>
      <c r="E47" s="106"/>
      <c r="F47" s="209" t="s">
        <v>82</v>
      </c>
      <c r="G47" s="209"/>
      <c r="H47" s="209"/>
      <c r="I47" s="162"/>
      <c r="J47" s="209" t="s">
        <v>3</v>
      </c>
      <c r="K47" s="209"/>
      <c r="L47" s="209"/>
      <c r="M47" s="53"/>
      <c r="N47" s="54"/>
    </row>
    <row r="48" spans="1:15" ht="34.5" x14ac:dyDescent="0.4">
      <c r="A48" s="28" t="s">
        <v>8</v>
      </c>
      <c r="B48" s="162" t="s">
        <v>0</v>
      </c>
      <c r="C48" s="49" t="s">
        <v>20</v>
      </c>
      <c r="D48" s="162" t="s">
        <v>1</v>
      </c>
      <c r="E48" s="2"/>
      <c r="F48" s="162" t="s">
        <v>0</v>
      </c>
      <c r="G48" s="49" t="s">
        <v>20</v>
      </c>
      <c r="H48" s="162" t="s">
        <v>1</v>
      </c>
      <c r="I48" s="162"/>
      <c r="J48" s="162" t="s">
        <v>0</v>
      </c>
      <c r="K48" s="49" t="s">
        <v>20</v>
      </c>
      <c r="L48" s="162" t="s">
        <v>1</v>
      </c>
      <c r="M48" s="49" t="s">
        <v>83</v>
      </c>
      <c r="N48" s="55" t="s">
        <v>7</v>
      </c>
    </row>
    <row r="49" spans="1:14" ht="18.75" x14ac:dyDescent="0.4">
      <c r="A49" s="28">
        <v>1</v>
      </c>
      <c r="B49" s="8" t="s">
        <v>40</v>
      </c>
      <c r="C49" s="15">
        <v>10.28</v>
      </c>
      <c r="D49" s="9">
        <v>10</v>
      </c>
      <c r="E49" s="173"/>
      <c r="F49" s="8" t="s">
        <v>40</v>
      </c>
      <c r="G49" s="15">
        <v>9.4</v>
      </c>
      <c r="H49" s="9">
        <v>10</v>
      </c>
      <c r="I49" s="176"/>
      <c r="J49" s="8" t="s">
        <v>40</v>
      </c>
      <c r="K49" s="15">
        <v>9.3800000000000008</v>
      </c>
      <c r="L49" s="112">
        <v>10</v>
      </c>
      <c r="M49" s="16">
        <f>SUM(C49,G49,K49)</f>
        <v>29.060000000000002</v>
      </c>
      <c r="N49" s="30">
        <f>SUM(D49,H49,L49)</f>
        <v>30</v>
      </c>
    </row>
    <row r="50" spans="1:14" ht="18.75" x14ac:dyDescent="0.4">
      <c r="A50" s="28">
        <v>2</v>
      </c>
      <c r="B50" s="8" t="s">
        <v>61</v>
      </c>
      <c r="C50" s="15">
        <v>11.9</v>
      </c>
      <c r="D50" s="9">
        <v>8</v>
      </c>
      <c r="E50" s="173"/>
      <c r="F50" s="8" t="s">
        <v>61</v>
      </c>
      <c r="G50" s="15">
        <v>11.17</v>
      </c>
      <c r="H50" s="9">
        <v>9</v>
      </c>
      <c r="I50" s="176"/>
      <c r="J50" s="8" t="s">
        <v>61</v>
      </c>
      <c r="K50" s="15">
        <v>12.05</v>
      </c>
      <c r="L50" s="112">
        <v>8</v>
      </c>
      <c r="M50" s="16">
        <f t="shared" ref="M50:M53" si="3">SUM(C50,G50,K50)</f>
        <v>35.120000000000005</v>
      </c>
      <c r="N50" s="30">
        <f>SUM(D50,H50,L50)</f>
        <v>25</v>
      </c>
    </row>
    <row r="51" spans="1:14" ht="18.75" x14ac:dyDescent="0.4">
      <c r="A51" s="28">
        <v>3</v>
      </c>
      <c r="B51" s="8" t="s">
        <v>124</v>
      </c>
      <c r="C51" s="15">
        <v>13.61</v>
      </c>
      <c r="D51" s="9">
        <v>6</v>
      </c>
      <c r="E51" s="173"/>
      <c r="F51" s="8" t="s">
        <v>124</v>
      </c>
      <c r="G51" s="15">
        <v>12.2</v>
      </c>
      <c r="H51" s="9">
        <v>8</v>
      </c>
      <c r="I51" s="176"/>
      <c r="J51" s="8" t="s">
        <v>124</v>
      </c>
      <c r="K51" s="15">
        <v>12.74</v>
      </c>
      <c r="L51" s="112">
        <v>7</v>
      </c>
      <c r="M51" s="16">
        <f t="shared" si="3"/>
        <v>38.549999999999997</v>
      </c>
      <c r="N51" s="30">
        <f>SUM(D51,H51,L51)</f>
        <v>21</v>
      </c>
    </row>
    <row r="52" spans="1:14" ht="18.75" x14ac:dyDescent="0.4">
      <c r="A52" s="28">
        <v>4</v>
      </c>
      <c r="B52" s="8" t="s">
        <v>88</v>
      </c>
      <c r="C52" s="15">
        <v>12.64</v>
      </c>
      <c r="D52" s="9">
        <v>7</v>
      </c>
      <c r="E52" s="173"/>
      <c r="F52" s="8" t="s">
        <v>88</v>
      </c>
      <c r="G52" s="15">
        <v>14.89</v>
      </c>
      <c r="H52" s="9">
        <v>6</v>
      </c>
      <c r="I52" s="176"/>
      <c r="J52" s="8" t="s">
        <v>88</v>
      </c>
      <c r="K52" s="15">
        <v>14.46</v>
      </c>
      <c r="L52" s="112">
        <v>3</v>
      </c>
      <c r="M52" s="16">
        <f t="shared" si="3"/>
        <v>41.99</v>
      </c>
      <c r="N52" s="30">
        <f>SUM(D52,H52,L52)</f>
        <v>16</v>
      </c>
    </row>
    <row r="53" spans="1:14" ht="19.5" thickBot="1" x14ac:dyDescent="0.45">
      <c r="A53" s="32">
        <v>5</v>
      </c>
      <c r="B53" s="36" t="s">
        <v>92</v>
      </c>
      <c r="C53" s="39">
        <v>22.52</v>
      </c>
      <c r="D53" s="34"/>
      <c r="E53" s="181"/>
      <c r="F53" s="36" t="s">
        <v>92</v>
      </c>
      <c r="G53" s="39">
        <v>15.16</v>
      </c>
      <c r="H53" s="34">
        <v>4</v>
      </c>
      <c r="I53" s="184"/>
      <c r="J53" s="36" t="s">
        <v>92</v>
      </c>
      <c r="K53" s="39">
        <v>10.82</v>
      </c>
      <c r="L53" s="97">
        <v>9</v>
      </c>
      <c r="M53" s="47">
        <f t="shared" si="3"/>
        <v>48.5</v>
      </c>
      <c r="N53" s="45">
        <f>SUM(D53,H53,L53)</f>
        <v>13</v>
      </c>
    </row>
    <row r="54" spans="1:14" ht="19.5" thickBot="1" x14ac:dyDescent="0.4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</row>
    <row r="55" spans="1:14" ht="18.75" x14ac:dyDescent="0.4">
      <c r="A55" s="24"/>
      <c r="B55" s="25" t="s">
        <v>9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50"/>
    </row>
    <row r="56" spans="1:14" x14ac:dyDescent="0.3">
      <c r="A56" s="51"/>
      <c r="B56" s="209" t="s">
        <v>81</v>
      </c>
      <c r="C56" s="209"/>
      <c r="D56" s="209"/>
      <c r="E56" s="106"/>
      <c r="F56" s="209" t="s">
        <v>82</v>
      </c>
      <c r="G56" s="209"/>
      <c r="H56" s="209"/>
      <c r="I56" s="165"/>
      <c r="J56" s="209" t="s">
        <v>3</v>
      </c>
      <c r="K56" s="209"/>
      <c r="L56" s="209"/>
      <c r="M56" s="53"/>
      <c r="N56" s="54"/>
    </row>
    <row r="57" spans="1:14" ht="34.5" x14ac:dyDescent="0.4">
      <c r="A57" s="28" t="s">
        <v>8</v>
      </c>
      <c r="B57" s="165" t="s">
        <v>0</v>
      </c>
      <c r="C57" s="49" t="s">
        <v>20</v>
      </c>
      <c r="D57" s="165" t="s">
        <v>1</v>
      </c>
      <c r="E57" s="2"/>
      <c r="F57" s="165" t="s">
        <v>0</v>
      </c>
      <c r="G57" s="49" t="s">
        <v>20</v>
      </c>
      <c r="H57" s="165" t="s">
        <v>1</v>
      </c>
      <c r="I57" s="165"/>
      <c r="J57" s="165" t="s">
        <v>0</v>
      </c>
      <c r="K57" s="49" t="s">
        <v>20</v>
      </c>
      <c r="L57" s="165" t="s">
        <v>1</v>
      </c>
      <c r="M57" s="49" t="s">
        <v>83</v>
      </c>
      <c r="N57" s="55" t="s">
        <v>7</v>
      </c>
    </row>
    <row r="58" spans="1:14" ht="18.75" x14ac:dyDescent="0.4">
      <c r="A58" s="28">
        <v>1</v>
      </c>
      <c r="B58" s="8" t="s">
        <v>90</v>
      </c>
      <c r="C58" s="17">
        <v>15.941000000000001</v>
      </c>
      <c r="D58" s="9">
        <v>8</v>
      </c>
      <c r="E58" s="2"/>
      <c r="F58" s="8" t="s">
        <v>90</v>
      </c>
      <c r="G58" s="17">
        <v>15.888</v>
      </c>
      <c r="H58" s="9">
        <v>9</v>
      </c>
      <c r="I58" s="2"/>
      <c r="J58" s="8" t="s">
        <v>90</v>
      </c>
      <c r="K58" s="118">
        <v>15.884</v>
      </c>
      <c r="L58" s="112">
        <v>10</v>
      </c>
      <c r="M58" s="18">
        <f t="shared" ref="M58:N62" si="4">SUM(C58,G58,K58)</f>
        <v>47.713000000000001</v>
      </c>
      <c r="N58" s="185">
        <f t="shared" si="4"/>
        <v>27</v>
      </c>
    </row>
    <row r="59" spans="1:14" ht="18.75" x14ac:dyDescent="0.4">
      <c r="A59" s="28">
        <v>2</v>
      </c>
      <c r="B59" s="8" t="s">
        <v>54</v>
      </c>
      <c r="C59" s="17">
        <v>15.859</v>
      </c>
      <c r="D59" s="9">
        <v>9</v>
      </c>
      <c r="E59" s="2"/>
      <c r="F59" s="8" t="s">
        <v>54</v>
      </c>
      <c r="G59" s="17">
        <v>16.27</v>
      </c>
      <c r="H59" s="9">
        <v>2</v>
      </c>
      <c r="I59" s="2"/>
      <c r="J59" s="8" t="s">
        <v>54</v>
      </c>
      <c r="K59" s="118">
        <v>16.018000000000001</v>
      </c>
      <c r="L59" s="112">
        <v>5</v>
      </c>
      <c r="M59" s="18">
        <f t="shared" si="4"/>
        <v>48.146999999999998</v>
      </c>
      <c r="N59" s="185">
        <f t="shared" si="4"/>
        <v>16</v>
      </c>
    </row>
    <row r="60" spans="1:14" ht="18.75" x14ac:dyDescent="0.4">
      <c r="A60" s="28">
        <v>3</v>
      </c>
      <c r="B60" s="66" t="s">
        <v>37</v>
      </c>
      <c r="C60" s="17">
        <v>16.126000000000001</v>
      </c>
      <c r="D60" s="9">
        <v>6</v>
      </c>
      <c r="E60" s="2"/>
      <c r="F60" s="66" t="s">
        <v>37</v>
      </c>
      <c r="G60" s="17">
        <v>16.202000000000002</v>
      </c>
      <c r="H60" s="9">
        <v>5</v>
      </c>
      <c r="I60" s="2"/>
      <c r="J60" s="66" t="s">
        <v>37</v>
      </c>
      <c r="K60" s="118">
        <v>16.228999999999999</v>
      </c>
      <c r="L60" s="112">
        <v>2</v>
      </c>
      <c r="M60" s="18">
        <f t="shared" si="4"/>
        <v>48.557000000000002</v>
      </c>
      <c r="N60" s="185">
        <f t="shared" si="4"/>
        <v>13</v>
      </c>
    </row>
    <row r="61" spans="1:14" ht="18.75" x14ac:dyDescent="0.4">
      <c r="A61" s="28">
        <v>4</v>
      </c>
      <c r="B61" s="66" t="s">
        <v>120</v>
      </c>
      <c r="C61" s="17">
        <v>16.305</v>
      </c>
      <c r="D61" s="9">
        <v>2</v>
      </c>
      <c r="E61" s="2"/>
      <c r="F61" s="66" t="s">
        <v>120</v>
      </c>
      <c r="G61" s="17">
        <v>16.12</v>
      </c>
      <c r="H61" s="9">
        <v>6</v>
      </c>
      <c r="I61" s="2"/>
      <c r="J61" s="66" t="s">
        <v>120</v>
      </c>
      <c r="K61" s="118">
        <v>16.206</v>
      </c>
      <c r="L61" s="112">
        <v>3</v>
      </c>
      <c r="M61" s="18">
        <f t="shared" si="4"/>
        <v>48.631</v>
      </c>
      <c r="N61" s="185">
        <f t="shared" si="4"/>
        <v>11</v>
      </c>
    </row>
    <row r="62" spans="1:14" ht="19.5" thickBot="1" x14ac:dyDescent="0.45">
      <c r="A62" s="32">
        <v>5</v>
      </c>
      <c r="B62" s="36" t="s">
        <v>36</v>
      </c>
      <c r="C62" s="42">
        <v>16.690999999999999</v>
      </c>
      <c r="D62" s="34"/>
      <c r="E62" s="36"/>
      <c r="F62" s="36" t="s">
        <v>36</v>
      </c>
      <c r="G62" s="42">
        <v>16.084</v>
      </c>
      <c r="H62" s="34">
        <v>8</v>
      </c>
      <c r="I62" s="36"/>
      <c r="J62" s="36" t="s">
        <v>36</v>
      </c>
      <c r="K62" s="119">
        <v>15.983000000000001</v>
      </c>
      <c r="L62" s="97">
        <v>8</v>
      </c>
      <c r="M62" s="43">
        <f t="shared" si="4"/>
        <v>48.757999999999996</v>
      </c>
      <c r="N62" s="186">
        <f t="shared" si="4"/>
        <v>16</v>
      </c>
    </row>
    <row r="63" spans="1:14" ht="19.5" thickBot="1" x14ac:dyDescent="0.45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6"/>
    </row>
    <row r="64" spans="1:14" ht="18.75" x14ac:dyDescent="0.4">
      <c r="A64" s="24"/>
      <c r="B64" s="25" t="s">
        <v>12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50"/>
    </row>
    <row r="65" spans="1:14" x14ac:dyDescent="0.3">
      <c r="A65" s="51"/>
      <c r="B65" s="209" t="s">
        <v>81</v>
      </c>
      <c r="C65" s="209"/>
      <c r="D65" s="209"/>
      <c r="E65" s="106"/>
      <c r="F65" s="209" t="s">
        <v>82</v>
      </c>
      <c r="G65" s="209"/>
      <c r="H65" s="209"/>
      <c r="I65" s="165"/>
      <c r="J65" s="209" t="s">
        <v>3</v>
      </c>
      <c r="K65" s="209"/>
      <c r="L65" s="209"/>
      <c r="M65" s="53"/>
      <c r="N65" s="54"/>
    </row>
    <row r="66" spans="1:14" ht="34.5" x14ac:dyDescent="0.4">
      <c r="A66" s="28" t="s">
        <v>8</v>
      </c>
      <c r="B66" s="165" t="s">
        <v>0</v>
      </c>
      <c r="C66" s="49" t="s">
        <v>20</v>
      </c>
      <c r="D66" s="165" t="s">
        <v>1</v>
      </c>
      <c r="E66" s="2"/>
      <c r="F66" s="165" t="s">
        <v>0</v>
      </c>
      <c r="G66" s="49" t="s">
        <v>20</v>
      </c>
      <c r="H66" s="165" t="s">
        <v>1</v>
      </c>
      <c r="I66" s="165"/>
      <c r="J66" s="165" t="s">
        <v>0</v>
      </c>
      <c r="K66" s="49" t="s">
        <v>20</v>
      </c>
      <c r="L66" s="165" t="s">
        <v>1</v>
      </c>
      <c r="M66" s="49" t="s">
        <v>83</v>
      </c>
      <c r="N66" s="55" t="s">
        <v>7</v>
      </c>
    </row>
    <row r="67" spans="1:14" ht="18.75" x14ac:dyDescent="0.4">
      <c r="A67" s="28">
        <v>1</v>
      </c>
      <c r="B67" s="8" t="s">
        <v>100</v>
      </c>
      <c r="C67" s="15">
        <v>19.54</v>
      </c>
      <c r="D67" s="9">
        <v>2</v>
      </c>
      <c r="E67" s="173"/>
      <c r="F67" s="8" t="s">
        <v>100</v>
      </c>
      <c r="G67" s="15">
        <v>7.12</v>
      </c>
      <c r="H67" s="9">
        <v>10</v>
      </c>
      <c r="I67" s="187"/>
      <c r="J67" s="8" t="s">
        <v>100</v>
      </c>
      <c r="K67" s="15">
        <v>7.75</v>
      </c>
      <c r="L67" s="112">
        <v>10</v>
      </c>
      <c r="M67" s="16">
        <f t="shared" ref="M67:N71" si="5">SUM(C67,G67,K67)</f>
        <v>34.409999999999997</v>
      </c>
      <c r="N67" s="185">
        <f t="shared" si="5"/>
        <v>22</v>
      </c>
    </row>
    <row r="68" spans="1:14" ht="18.75" x14ac:dyDescent="0.4">
      <c r="A68" s="28">
        <v>2</v>
      </c>
      <c r="B68" s="12" t="s">
        <v>61</v>
      </c>
      <c r="C68" s="15">
        <v>18.87</v>
      </c>
      <c r="D68" s="9">
        <v>3</v>
      </c>
      <c r="E68" s="173"/>
      <c r="F68" s="12" t="s">
        <v>61</v>
      </c>
      <c r="G68" s="15">
        <v>8.84</v>
      </c>
      <c r="H68" s="9">
        <v>8</v>
      </c>
      <c r="I68" s="187"/>
      <c r="J68" s="12" t="s">
        <v>61</v>
      </c>
      <c r="K68" s="15">
        <v>8.14</v>
      </c>
      <c r="L68" s="112">
        <v>9</v>
      </c>
      <c r="M68" s="16">
        <f t="shared" si="5"/>
        <v>35.85</v>
      </c>
      <c r="N68" s="185">
        <f t="shared" si="5"/>
        <v>20</v>
      </c>
    </row>
    <row r="69" spans="1:14" ht="18.75" x14ac:dyDescent="0.4">
      <c r="A69" s="28">
        <v>3</v>
      </c>
      <c r="B69" s="12" t="s">
        <v>37</v>
      </c>
      <c r="C69" s="15">
        <v>10.84</v>
      </c>
      <c r="D69" s="9">
        <v>9</v>
      </c>
      <c r="E69" s="173"/>
      <c r="F69" s="12" t="s">
        <v>37</v>
      </c>
      <c r="G69" s="15">
        <v>17.07</v>
      </c>
      <c r="H69" s="9">
        <v>3</v>
      </c>
      <c r="I69" s="187"/>
      <c r="J69" s="12" t="s">
        <v>37</v>
      </c>
      <c r="K69" s="15">
        <v>9.91</v>
      </c>
      <c r="L69" s="112">
        <v>7</v>
      </c>
      <c r="M69" s="16">
        <f t="shared" si="5"/>
        <v>37.82</v>
      </c>
      <c r="N69" s="185">
        <f t="shared" si="5"/>
        <v>19</v>
      </c>
    </row>
    <row r="70" spans="1:14" ht="18.75" x14ac:dyDescent="0.4">
      <c r="A70" s="28">
        <v>4</v>
      </c>
      <c r="B70" s="12" t="s">
        <v>38</v>
      </c>
      <c r="C70" s="15">
        <v>13.06</v>
      </c>
      <c r="D70" s="9">
        <v>8</v>
      </c>
      <c r="E70" s="173"/>
      <c r="F70" s="12" t="s">
        <v>38</v>
      </c>
      <c r="G70" s="15">
        <v>12.24</v>
      </c>
      <c r="H70" s="9">
        <v>5</v>
      </c>
      <c r="I70" s="187"/>
      <c r="J70" s="12" t="s">
        <v>38</v>
      </c>
      <c r="K70" s="15">
        <v>14.51</v>
      </c>
      <c r="L70" s="112">
        <v>2</v>
      </c>
      <c r="M70" s="16">
        <f t="shared" si="5"/>
        <v>39.81</v>
      </c>
      <c r="N70" s="185">
        <f t="shared" si="5"/>
        <v>15</v>
      </c>
    </row>
    <row r="71" spans="1:14" ht="19.5" thickBot="1" x14ac:dyDescent="0.45">
      <c r="A71" s="32">
        <v>5</v>
      </c>
      <c r="B71" s="33" t="s">
        <v>21</v>
      </c>
      <c r="C71" s="39">
        <v>18.75</v>
      </c>
      <c r="D71" s="34">
        <v>4</v>
      </c>
      <c r="E71" s="181"/>
      <c r="F71" s="33" t="s">
        <v>21</v>
      </c>
      <c r="G71" s="39">
        <v>28.3</v>
      </c>
      <c r="H71" s="34"/>
      <c r="I71" s="188"/>
      <c r="J71" s="33" t="s">
        <v>21</v>
      </c>
      <c r="K71" s="39">
        <v>10.47</v>
      </c>
      <c r="L71" s="97">
        <v>6</v>
      </c>
      <c r="M71" s="40">
        <f t="shared" si="5"/>
        <v>57.519999999999996</v>
      </c>
      <c r="N71" s="186">
        <f t="shared" si="5"/>
        <v>10</v>
      </c>
    </row>
    <row r="72" spans="1:14" ht="19.5" thickBot="1" x14ac:dyDescent="0.45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6"/>
    </row>
    <row r="73" spans="1:14" ht="18.75" x14ac:dyDescent="0.4">
      <c r="A73" s="24"/>
      <c r="B73" s="25" t="s">
        <v>13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/>
    </row>
    <row r="74" spans="1:14" x14ac:dyDescent="0.3">
      <c r="A74" s="51"/>
      <c r="B74" s="209" t="s">
        <v>81</v>
      </c>
      <c r="C74" s="209"/>
      <c r="D74" s="209"/>
      <c r="E74" s="106"/>
      <c r="F74" s="209" t="s">
        <v>82</v>
      </c>
      <c r="G74" s="209"/>
      <c r="H74" s="209"/>
      <c r="I74" s="165"/>
      <c r="J74" s="209" t="s">
        <v>3</v>
      </c>
      <c r="K74" s="209"/>
      <c r="L74" s="209"/>
      <c r="M74" s="53"/>
      <c r="N74" s="54"/>
    </row>
    <row r="75" spans="1:14" ht="34.5" x14ac:dyDescent="0.4">
      <c r="A75" s="28" t="s">
        <v>8</v>
      </c>
      <c r="B75" s="165" t="s">
        <v>0</v>
      </c>
      <c r="C75" s="49" t="s">
        <v>20</v>
      </c>
      <c r="D75" s="165" t="s">
        <v>1</v>
      </c>
      <c r="E75" s="2"/>
      <c r="F75" s="165" t="s">
        <v>0</v>
      </c>
      <c r="G75" s="49" t="s">
        <v>20</v>
      </c>
      <c r="H75" s="165" t="s">
        <v>1</v>
      </c>
      <c r="I75" s="165"/>
      <c r="J75" s="165" t="s">
        <v>0</v>
      </c>
      <c r="K75" s="49" t="s">
        <v>20</v>
      </c>
      <c r="L75" s="165" t="s">
        <v>1</v>
      </c>
      <c r="M75" s="49" t="s">
        <v>83</v>
      </c>
      <c r="N75" s="55" t="s">
        <v>7</v>
      </c>
    </row>
    <row r="76" spans="1:14" ht="18.75" x14ac:dyDescent="0.4">
      <c r="A76" s="28">
        <v>1</v>
      </c>
      <c r="B76" s="8" t="s">
        <v>42</v>
      </c>
      <c r="C76" s="15">
        <v>19.54</v>
      </c>
      <c r="D76" s="9">
        <v>2</v>
      </c>
      <c r="E76" s="166"/>
      <c r="F76" s="8" t="s">
        <v>42</v>
      </c>
      <c r="G76" s="15">
        <v>7.12</v>
      </c>
      <c r="H76" s="9">
        <v>10</v>
      </c>
      <c r="I76" s="176"/>
      <c r="J76" s="8" t="s">
        <v>42</v>
      </c>
      <c r="K76" s="15">
        <v>7.75</v>
      </c>
      <c r="L76" s="112">
        <v>10</v>
      </c>
      <c r="M76" s="16">
        <f t="shared" ref="M76:N80" si="6">SUM(C76,G76,K76)</f>
        <v>34.409999999999997</v>
      </c>
      <c r="N76" s="185">
        <f t="shared" si="6"/>
        <v>22</v>
      </c>
    </row>
    <row r="77" spans="1:14" ht="18.75" x14ac:dyDescent="0.4">
      <c r="A77" s="28">
        <v>2</v>
      </c>
      <c r="B77" s="8" t="s">
        <v>45</v>
      </c>
      <c r="C77" s="15">
        <v>18.87</v>
      </c>
      <c r="D77" s="9">
        <v>3</v>
      </c>
      <c r="E77" s="166"/>
      <c r="F77" s="8" t="s">
        <v>45</v>
      </c>
      <c r="G77" s="15">
        <v>8.84</v>
      </c>
      <c r="H77" s="9">
        <v>8</v>
      </c>
      <c r="I77" s="176"/>
      <c r="J77" s="8" t="s">
        <v>45</v>
      </c>
      <c r="K77" s="15">
        <v>8.14</v>
      </c>
      <c r="L77" s="112">
        <v>9</v>
      </c>
      <c r="M77" s="16">
        <f t="shared" si="6"/>
        <v>35.85</v>
      </c>
      <c r="N77" s="185">
        <f t="shared" si="6"/>
        <v>20</v>
      </c>
    </row>
    <row r="78" spans="1:14" ht="18.75" x14ac:dyDescent="0.4">
      <c r="A78" s="28">
        <v>3</v>
      </c>
      <c r="B78" s="8" t="s">
        <v>125</v>
      </c>
      <c r="C78" s="15">
        <v>10.84</v>
      </c>
      <c r="D78" s="9">
        <v>9</v>
      </c>
      <c r="E78" s="166"/>
      <c r="F78" s="8" t="s">
        <v>125</v>
      </c>
      <c r="G78" s="15">
        <v>17.07</v>
      </c>
      <c r="H78" s="9">
        <v>3</v>
      </c>
      <c r="I78" s="176"/>
      <c r="J78" s="8" t="s">
        <v>125</v>
      </c>
      <c r="K78" s="15">
        <v>9.91</v>
      </c>
      <c r="L78" s="112">
        <v>7</v>
      </c>
      <c r="M78" s="16">
        <f t="shared" si="6"/>
        <v>37.82</v>
      </c>
      <c r="N78" s="185">
        <f t="shared" si="6"/>
        <v>19</v>
      </c>
    </row>
    <row r="79" spans="1:14" ht="18.75" x14ac:dyDescent="0.4">
      <c r="A79" s="28">
        <v>4</v>
      </c>
      <c r="B79" s="8" t="s">
        <v>34</v>
      </c>
      <c r="C79" s="15">
        <v>13.06</v>
      </c>
      <c r="D79" s="9">
        <v>8</v>
      </c>
      <c r="E79" s="166"/>
      <c r="F79" s="8" t="s">
        <v>34</v>
      </c>
      <c r="G79" s="15">
        <v>12.24</v>
      </c>
      <c r="H79" s="9">
        <v>5</v>
      </c>
      <c r="I79" s="176"/>
      <c r="J79" s="8" t="s">
        <v>34</v>
      </c>
      <c r="K79" s="15">
        <v>14.51</v>
      </c>
      <c r="L79" s="112">
        <v>2</v>
      </c>
      <c r="M79" s="16">
        <f t="shared" si="6"/>
        <v>39.81</v>
      </c>
      <c r="N79" s="185">
        <f t="shared" si="6"/>
        <v>15</v>
      </c>
    </row>
    <row r="80" spans="1:14" ht="19.5" thickBot="1" x14ac:dyDescent="0.45">
      <c r="A80" s="32">
        <v>5</v>
      </c>
      <c r="B80" s="36" t="s">
        <v>30</v>
      </c>
      <c r="C80" s="39">
        <v>18.75</v>
      </c>
      <c r="D80" s="34">
        <v>4</v>
      </c>
      <c r="E80" s="167"/>
      <c r="F80" s="36" t="s">
        <v>30</v>
      </c>
      <c r="G80" s="39">
        <v>28.3</v>
      </c>
      <c r="H80" s="34"/>
      <c r="I80" s="184"/>
      <c r="J80" s="36" t="s">
        <v>30</v>
      </c>
      <c r="K80" s="39">
        <v>10.47</v>
      </c>
      <c r="L80" s="97">
        <v>6</v>
      </c>
      <c r="M80" s="40">
        <f t="shared" si="6"/>
        <v>57.519999999999996</v>
      </c>
      <c r="N80" s="186">
        <f t="shared" si="6"/>
        <v>10</v>
      </c>
    </row>
    <row r="81" spans="1:14" ht="17.25" thickBot="1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8.75" x14ac:dyDescent="0.4">
      <c r="A82" s="24"/>
      <c r="B82" s="25" t="s">
        <v>14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50"/>
    </row>
    <row r="83" spans="1:14" x14ac:dyDescent="0.3">
      <c r="A83" s="51"/>
      <c r="B83" s="209" t="s">
        <v>81</v>
      </c>
      <c r="C83" s="209"/>
      <c r="D83" s="209"/>
      <c r="E83" s="106"/>
      <c r="F83" s="209" t="s">
        <v>82</v>
      </c>
      <c r="G83" s="209"/>
      <c r="H83" s="209"/>
      <c r="I83" s="165"/>
      <c r="J83" s="209" t="s">
        <v>3</v>
      </c>
      <c r="K83" s="209"/>
      <c r="L83" s="209"/>
      <c r="M83" s="53"/>
      <c r="N83" s="54"/>
    </row>
    <row r="84" spans="1:14" ht="34.5" x14ac:dyDescent="0.4">
      <c r="A84" s="28" t="s">
        <v>8</v>
      </c>
      <c r="B84" s="165" t="s">
        <v>0</v>
      </c>
      <c r="C84" s="49" t="s">
        <v>20</v>
      </c>
      <c r="D84" s="165" t="s">
        <v>1</v>
      </c>
      <c r="E84" s="2"/>
      <c r="F84" s="165" t="s">
        <v>0</v>
      </c>
      <c r="G84" s="49" t="s">
        <v>20</v>
      </c>
      <c r="H84" s="165" t="s">
        <v>1</v>
      </c>
      <c r="I84" s="165"/>
      <c r="J84" s="165" t="s">
        <v>0</v>
      </c>
      <c r="K84" s="49" t="s">
        <v>20</v>
      </c>
      <c r="L84" s="165" t="s">
        <v>1</v>
      </c>
      <c r="M84" s="49" t="s">
        <v>83</v>
      </c>
      <c r="N84" s="55" t="s">
        <v>7</v>
      </c>
    </row>
    <row r="85" spans="1:14" ht="18.75" x14ac:dyDescent="0.4">
      <c r="A85" s="28">
        <v>1</v>
      </c>
      <c r="B85" s="8" t="s">
        <v>52</v>
      </c>
      <c r="C85" s="17">
        <v>21.908999999999999</v>
      </c>
      <c r="D85" s="9">
        <v>8</v>
      </c>
      <c r="E85" s="166"/>
      <c r="F85" s="8" t="s">
        <v>52</v>
      </c>
      <c r="G85" s="17">
        <v>21.927</v>
      </c>
      <c r="H85" s="9">
        <v>5</v>
      </c>
      <c r="I85" s="112"/>
      <c r="J85" s="8" t="s">
        <v>52</v>
      </c>
      <c r="K85" s="17">
        <v>21.521999999999998</v>
      </c>
      <c r="L85" s="112">
        <v>10</v>
      </c>
      <c r="M85" s="18">
        <f t="shared" ref="M85:N89" si="7">SUM(C85,G85,K85)</f>
        <v>65.358000000000004</v>
      </c>
      <c r="N85" s="185">
        <f t="shared" si="7"/>
        <v>23</v>
      </c>
    </row>
    <row r="86" spans="1:14" ht="18.75" x14ac:dyDescent="0.4">
      <c r="A86" s="28">
        <v>2</v>
      </c>
      <c r="B86" s="8" t="s">
        <v>93</v>
      </c>
      <c r="C86" s="17">
        <v>22.170999999999999</v>
      </c>
      <c r="D86" s="9">
        <v>5</v>
      </c>
      <c r="E86" s="166"/>
      <c r="F86" s="8" t="s">
        <v>93</v>
      </c>
      <c r="G86" s="17">
        <v>21.905999999999999</v>
      </c>
      <c r="H86" s="9">
        <v>6</v>
      </c>
      <c r="I86" s="112"/>
      <c r="J86" s="8" t="s">
        <v>93</v>
      </c>
      <c r="K86" s="17">
        <v>21.574000000000002</v>
      </c>
      <c r="L86" s="112">
        <v>9</v>
      </c>
      <c r="M86" s="18">
        <f t="shared" si="7"/>
        <v>65.650999999999996</v>
      </c>
      <c r="N86" s="185">
        <f t="shared" si="7"/>
        <v>20</v>
      </c>
    </row>
    <row r="87" spans="1:14" ht="18.75" x14ac:dyDescent="0.4">
      <c r="A87" s="28">
        <v>3</v>
      </c>
      <c r="B87" s="8" t="s">
        <v>32</v>
      </c>
      <c r="C87" s="17">
        <v>22.09</v>
      </c>
      <c r="D87" s="9">
        <v>6</v>
      </c>
      <c r="E87" s="166"/>
      <c r="F87" s="8" t="s">
        <v>32</v>
      </c>
      <c r="G87" s="17">
        <v>22.311</v>
      </c>
      <c r="H87" s="9">
        <v>3</v>
      </c>
      <c r="I87" s="112"/>
      <c r="J87" s="8" t="s">
        <v>32</v>
      </c>
      <c r="K87" s="17">
        <v>21.693000000000001</v>
      </c>
      <c r="L87" s="112">
        <v>8</v>
      </c>
      <c r="M87" s="18">
        <f t="shared" si="7"/>
        <v>66.093999999999994</v>
      </c>
      <c r="N87" s="185">
        <f t="shared" si="7"/>
        <v>17</v>
      </c>
    </row>
    <row r="88" spans="1:14" ht="18.75" x14ac:dyDescent="0.4">
      <c r="A88" s="28">
        <v>4</v>
      </c>
      <c r="B88" s="8" t="s">
        <v>126</v>
      </c>
      <c r="C88" s="17">
        <v>22.831</v>
      </c>
      <c r="D88" s="9"/>
      <c r="E88" s="166"/>
      <c r="F88" s="8" t="s">
        <v>126</v>
      </c>
      <c r="G88" s="17">
        <v>23.25</v>
      </c>
      <c r="H88" s="9"/>
      <c r="I88" s="112"/>
      <c r="J88" s="8" t="s">
        <v>126</v>
      </c>
      <c r="K88" s="17">
        <v>23.117999999999999</v>
      </c>
      <c r="L88" s="112">
        <v>3</v>
      </c>
      <c r="M88" s="18">
        <f t="shared" si="7"/>
        <v>69.198999999999998</v>
      </c>
      <c r="N88" s="185">
        <f t="shared" si="7"/>
        <v>3</v>
      </c>
    </row>
    <row r="89" spans="1:14" ht="19.5" thickBot="1" x14ac:dyDescent="0.45">
      <c r="A89" s="32">
        <v>5</v>
      </c>
      <c r="B89" s="36" t="s">
        <v>89</v>
      </c>
      <c r="C89" s="42">
        <v>21.738</v>
      </c>
      <c r="D89" s="34">
        <v>10</v>
      </c>
      <c r="E89" s="167"/>
      <c r="F89" s="36" t="s">
        <v>89</v>
      </c>
      <c r="G89" s="42">
        <v>21.728000000000002</v>
      </c>
      <c r="H89" s="34">
        <v>8</v>
      </c>
      <c r="I89" s="97"/>
      <c r="J89" s="36" t="s">
        <v>89</v>
      </c>
      <c r="K89" s="42">
        <v>26.306000000000001</v>
      </c>
      <c r="L89" s="97"/>
      <c r="M89" s="43">
        <f t="shared" si="7"/>
        <v>69.772000000000006</v>
      </c>
      <c r="N89" s="186">
        <f t="shared" si="7"/>
        <v>18</v>
      </c>
    </row>
    <row r="90" spans="1:14" ht="19.5" thickBot="1" x14ac:dyDescent="0.45">
      <c r="A90" s="94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6"/>
    </row>
    <row r="91" spans="1:14" ht="18.75" x14ac:dyDescent="0.4">
      <c r="A91" s="24"/>
      <c r="B91" s="25" t="s">
        <v>26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50"/>
    </row>
    <row r="92" spans="1:14" x14ac:dyDescent="0.3">
      <c r="A92" s="5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3"/>
      <c r="N92" s="54"/>
    </row>
    <row r="93" spans="1:14" ht="34.5" x14ac:dyDescent="0.4">
      <c r="A93" s="28" t="s">
        <v>8</v>
      </c>
      <c r="B93" s="162" t="s">
        <v>0</v>
      </c>
      <c r="C93" s="49"/>
      <c r="D93" s="162"/>
      <c r="E93" s="2"/>
      <c r="F93" s="7"/>
      <c r="G93" s="7"/>
      <c r="H93" s="7"/>
      <c r="I93" s="7"/>
      <c r="J93" s="7"/>
      <c r="K93" s="7"/>
      <c r="L93" s="2"/>
      <c r="M93" s="49"/>
      <c r="N93" s="55" t="s">
        <v>7</v>
      </c>
    </row>
    <row r="94" spans="1:14" ht="18.75" x14ac:dyDescent="0.4">
      <c r="A94" s="28">
        <v>1</v>
      </c>
      <c r="B94" s="66" t="s">
        <v>37</v>
      </c>
      <c r="C94" s="82"/>
      <c r="D94" s="63"/>
      <c r="E94" s="81"/>
      <c r="F94" s="66"/>
      <c r="G94" s="65"/>
      <c r="H94" s="9"/>
      <c r="I94" s="9"/>
      <c r="J94" s="9"/>
      <c r="K94" s="9"/>
      <c r="L94" s="9"/>
      <c r="M94" s="84"/>
      <c r="N94" s="30">
        <v>70</v>
      </c>
    </row>
    <row r="95" spans="1:14" ht="18.75" x14ac:dyDescent="0.4">
      <c r="A95" s="79" t="s">
        <v>55</v>
      </c>
      <c r="B95" s="12" t="s">
        <v>19</v>
      </c>
      <c r="C95" s="82"/>
      <c r="D95" s="63"/>
      <c r="E95" s="81"/>
      <c r="F95" s="64"/>
      <c r="G95" s="65"/>
      <c r="H95" s="9"/>
      <c r="I95" s="9"/>
      <c r="J95" s="9"/>
      <c r="K95" s="9"/>
      <c r="L95" s="13"/>
      <c r="M95" s="85"/>
      <c r="N95" s="31">
        <v>43</v>
      </c>
    </row>
    <row r="96" spans="1:14" ht="18.75" x14ac:dyDescent="0.4">
      <c r="A96" s="79" t="s">
        <v>56</v>
      </c>
      <c r="B96" s="64" t="s">
        <v>21</v>
      </c>
      <c r="C96" s="82"/>
      <c r="D96" s="63"/>
      <c r="E96" s="81"/>
      <c r="F96" s="64"/>
      <c r="G96" s="65"/>
      <c r="H96" s="9"/>
      <c r="I96" s="9"/>
      <c r="J96" s="9"/>
      <c r="K96" s="9"/>
      <c r="L96" s="13"/>
      <c r="M96" s="85"/>
      <c r="N96" s="31">
        <v>40</v>
      </c>
    </row>
    <row r="97" spans="1:14" ht="18.75" x14ac:dyDescent="0.4">
      <c r="A97" s="79" t="s">
        <v>74</v>
      </c>
      <c r="B97" s="64" t="s">
        <v>89</v>
      </c>
      <c r="C97" s="82"/>
      <c r="D97" s="63"/>
      <c r="E97" s="81"/>
      <c r="F97" s="64"/>
      <c r="G97" s="65"/>
      <c r="H97" s="9"/>
      <c r="I97" s="9"/>
      <c r="J97" s="9"/>
      <c r="K97" s="9"/>
      <c r="L97" s="13"/>
      <c r="M97" s="85"/>
      <c r="N97" s="31">
        <v>36</v>
      </c>
    </row>
    <row r="98" spans="1:14" ht="19.5" thickBot="1" x14ac:dyDescent="0.45">
      <c r="A98" s="80" t="s">
        <v>74</v>
      </c>
      <c r="B98" s="33" t="s">
        <v>32</v>
      </c>
      <c r="C98" s="83"/>
      <c r="D98" s="62"/>
      <c r="E98" s="58"/>
      <c r="F98" s="90"/>
      <c r="G98" s="70"/>
      <c r="H98" s="34"/>
      <c r="I98" s="34"/>
      <c r="J98" s="34"/>
      <c r="K98" s="34"/>
      <c r="L98" s="35"/>
      <c r="M98" s="86"/>
      <c r="N98" s="38">
        <v>36</v>
      </c>
    </row>
    <row r="99" spans="1:14" ht="19.5" thickBot="1" x14ac:dyDescent="0.45">
      <c r="A99" s="94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6"/>
    </row>
    <row r="100" spans="1:14" ht="18.75" x14ac:dyDescent="0.4">
      <c r="A100" s="24"/>
      <c r="B100" s="25" t="s">
        <v>25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50"/>
    </row>
    <row r="101" spans="1:14" x14ac:dyDescent="0.3">
      <c r="A101" s="5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53"/>
      <c r="N101" s="54"/>
    </row>
    <row r="102" spans="1:14" ht="34.5" x14ac:dyDescent="0.4">
      <c r="A102" s="28" t="s">
        <v>8</v>
      </c>
      <c r="B102" s="162" t="s">
        <v>0</v>
      </c>
      <c r="C102" s="49"/>
      <c r="D102" s="162"/>
      <c r="E102" s="2"/>
      <c r="F102" s="7"/>
      <c r="G102" s="7"/>
      <c r="H102" s="7"/>
      <c r="I102" s="7"/>
      <c r="J102" s="7"/>
      <c r="K102" s="7"/>
      <c r="L102" s="2"/>
      <c r="M102" s="49"/>
      <c r="N102" s="55" t="s">
        <v>7</v>
      </c>
    </row>
    <row r="103" spans="1:14" ht="18.75" x14ac:dyDescent="0.4">
      <c r="A103" s="28">
        <v>1</v>
      </c>
      <c r="B103" s="8" t="s">
        <v>61</v>
      </c>
      <c r="C103" s="82"/>
      <c r="D103" s="63"/>
      <c r="E103" s="81"/>
      <c r="F103" s="66"/>
      <c r="G103" s="65"/>
      <c r="H103" s="9"/>
      <c r="I103" s="9"/>
      <c r="J103" s="9"/>
      <c r="K103" s="9"/>
      <c r="L103" s="9"/>
      <c r="M103" s="84"/>
      <c r="N103" s="30">
        <v>93</v>
      </c>
    </row>
    <row r="104" spans="1:14" ht="18.75" x14ac:dyDescent="0.4">
      <c r="A104" s="79" t="s">
        <v>55</v>
      </c>
      <c r="B104" s="12" t="s">
        <v>40</v>
      </c>
      <c r="C104" s="82"/>
      <c r="D104" s="63"/>
      <c r="E104" s="81"/>
      <c r="F104" s="64"/>
      <c r="G104" s="65"/>
      <c r="H104" s="9"/>
      <c r="I104" s="9"/>
      <c r="J104" s="9"/>
      <c r="K104" s="9"/>
      <c r="L104" s="13"/>
      <c r="M104" s="85"/>
      <c r="N104" s="31">
        <v>62</v>
      </c>
    </row>
    <row r="105" spans="1:14" ht="18.75" x14ac:dyDescent="0.4">
      <c r="A105" s="79" t="s">
        <v>56</v>
      </c>
      <c r="B105" s="12" t="s">
        <v>34</v>
      </c>
      <c r="C105" s="82"/>
      <c r="D105" s="63"/>
      <c r="E105" s="81"/>
      <c r="F105" s="64"/>
      <c r="G105" s="65"/>
      <c r="H105" s="9"/>
      <c r="I105" s="9"/>
      <c r="J105" s="9"/>
      <c r="K105" s="9"/>
      <c r="L105" s="13"/>
      <c r="M105" s="85"/>
      <c r="N105" s="31">
        <v>45</v>
      </c>
    </row>
    <row r="106" spans="1:14" ht="18.75" x14ac:dyDescent="0.4">
      <c r="A106" s="79" t="s">
        <v>57</v>
      </c>
      <c r="B106" s="12" t="s">
        <v>45</v>
      </c>
      <c r="C106" s="82"/>
      <c r="D106" s="63"/>
      <c r="E106" s="81"/>
      <c r="F106" s="64"/>
      <c r="G106" s="65"/>
      <c r="H106" s="9"/>
      <c r="I106" s="9"/>
      <c r="J106" s="9"/>
      <c r="K106" s="9"/>
      <c r="L106" s="13"/>
      <c r="M106" s="85"/>
      <c r="N106" s="31">
        <v>32</v>
      </c>
    </row>
    <row r="107" spans="1:14" ht="19.5" thickBot="1" x14ac:dyDescent="0.45">
      <c r="A107" s="32">
        <v>5</v>
      </c>
      <c r="B107" s="36" t="s">
        <v>42</v>
      </c>
      <c r="C107" s="89"/>
      <c r="D107" s="62"/>
      <c r="E107" s="58"/>
      <c r="F107" s="68"/>
      <c r="G107" s="70"/>
      <c r="H107" s="34"/>
      <c r="I107" s="34"/>
      <c r="J107" s="34"/>
      <c r="K107" s="34"/>
      <c r="L107" s="35"/>
      <c r="M107" s="86"/>
      <c r="N107" s="38">
        <v>26</v>
      </c>
    </row>
    <row r="108" spans="1:14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x14ac:dyDescent="0.3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x14ac:dyDescent="0.3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x14ac:dyDescent="0.3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x14ac:dyDescent="0.3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x14ac:dyDescent="0.3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x14ac:dyDescent="0.3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2:14" x14ac:dyDescent="0.3"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2:14" x14ac:dyDescent="0.3"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2:14" x14ac:dyDescent="0.3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x14ac:dyDescent="0.3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x14ac:dyDescent="0.3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x14ac:dyDescent="0.3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x14ac:dyDescent="0.3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x14ac:dyDescent="0.3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x14ac:dyDescent="0.3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x14ac:dyDescent="0.3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x14ac:dyDescent="0.3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x14ac:dyDescent="0.3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x14ac:dyDescent="0.3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x14ac:dyDescent="0.3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x14ac:dyDescent="0.3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x14ac:dyDescent="0.3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x14ac:dyDescent="0.3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x14ac:dyDescent="0.3">
      <c r="N146"/>
    </row>
  </sheetData>
  <mergeCells count="34">
    <mergeCell ref="B83:D83"/>
    <mergeCell ref="F83:H83"/>
    <mergeCell ref="J83:L83"/>
    <mergeCell ref="B65:D65"/>
    <mergeCell ref="F65:H65"/>
    <mergeCell ref="J65:L65"/>
    <mergeCell ref="B74:D74"/>
    <mergeCell ref="F74:H74"/>
    <mergeCell ref="J74:L74"/>
    <mergeCell ref="B47:D47"/>
    <mergeCell ref="F47:H47"/>
    <mergeCell ref="J47:L47"/>
    <mergeCell ref="B56:D56"/>
    <mergeCell ref="F56:H56"/>
    <mergeCell ref="J56:L56"/>
    <mergeCell ref="B29:D29"/>
    <mergeCell ref="F29:H29"/>
    <mergeCell ref="J29:L29"/>
    <mergeCell ref="B38:D38"/>
    <mergeCell ref="F38:H38"/>
    <mergeCell ref="J38:L38"/>
    <mergeCell ref="B14:D14"/>
    <mergeCell ref="F14:H14"/>
    <mergeCell ref="J14:L14"/>
    <mergeCell ref="B20:D20"/>
    <mergeCell ref="F20:H20"/>
    <mergeCell ref="J20:L20"/>
    <mergeCell ref="A1:N1"/>
    <mergeCell ref="B4:D4"/>
    <mergeCell ref="F4:H4"/>
    <mergeCell ref="J4:L4"/>
    <mergeCell ref="B9:D9"/>
    <mergeCell ref="F9:H9"/>
    <mergeCell ref="J9:L9"/>
  </mergeCells>
  <pageMargins left="0" right="0" top="0.5" bottom="0.5" header="0.3" footer="0"/>
  <pageSetup orientation="landscape" r:id="rId1"/>
  <headerFooter>
    <oddHeader>&amp;C&amp;"Arial Black,Regular"FHSRA @ OKEECHOBEE; FEBRUARY 9-11,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activeCell="G8" sqref="G8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7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16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197" t="s">
        <v>0</v>
      </c>
      <c r="C5" s="49" t="s">
        <v>115</v>
      </c>
      <c r="D5" s="197" t="s">
        <v>1</v>
      </c>
      <c r="E5" s="197"/>
      <c r="F5" s="2"/>
      <c r="G5" s="197" t="s">
        <v>0</v>
      </c>
      <c r="H5" s="49" t="s">
        <v>115</v>
      </c>
      <c r="I5" s="197" t="s">
        <v>1</v>
      </c>
      <c r="J5" s="2"/>
      <c r="K5" s="49" t="s">
        <v>6</v>
      </c>
      <c r="L5" s="55" t="s">
        <v>7</v>
      </c>
    </row>
    <row r="6" spans="1:12" ht="18.75" x14ac:dyDescent="0.4">
      <c r="A6" s="28">
        <v>1</v>
      </c>
      <c r="B6" s="8" t="s">
        <v>65</v>
      </c>
      <c r="C6" s="9">
        <v>72</v>
      </c>
      <c r="D6" s="9">
        <v>10</v>
      </c>
      <c r="E6" s="3"/>
      <c r="F6" s="22"/>
      <c r="G6" s="8" t="s">
        <v>65</v>
      </c>
      <c r="H6" s="9">
        <v>71</v>
      </c>
      <c r="I6" s="9">
        <v>10</v>
      </c>
      <c r="J6" s="9"/>
      <c r="K6" s="11">
        <f t="shared" ref="K6:L10" si="0">SUM(C6,H6)</f>
        <v>143</v>
      </c>
      <c r="L6" s="30">
        <f t="shared" si="0"/>
        <v>20</v>
      </c>
    </row>
    <row r="7" spans="1:12" ht="18.75" x14ac:dyDescent="0.4">
      <c r="A7" s="28">
        <v>2</v>
      </c>
      <c r="B7" s="8" t="s">
        <v>63</v>
      </c>
      <c r="C7" s="9">
        <v>71</v>
      </c>
      <c r="D7" s="9">
        <v>9</v>
      </c>
      <c r="E7" s="3"/>
      <c r="F7" s="22"/>
      <c r="G7" s="8" t="s">
        <v>63</v>
      </c>
      <c r="H7" s="9">
        <v>68</v>
      </c>
      <c r="I7" s="9">
        <v>9</v>
      </c>
      <c r="J7" s="9"/>
      <c r="K7" s="11">
        <f t="shared" si="0"/>
        <v>139</v>
      </c>
      <c r="L7" s="31">
        <f t="shared" si="0"/>
        <v>18</v>
      </c>
    </row>
    <row r="8" spans="1:12" ht="18.75" x14ac:dyDescent="0.4">
      <c r="A8" s="28">
        <v>3</v>
      </c>
      <c r="B8" s="8" t="s">
        <v>64</v>
      </c>
      <c r="C8" s="9">
        <v>68</v>
      </c>
      <c r="D8" s="9">
        <v>8</v>
      </c>
      <c r="E8" s="3"/>
      <c r="F8" s="22"/>
      <c r="G8" s="8" t="s">
        <v>64</v>
      </c>
      <c r="H8" s="9">
        <v>66</v>
      </c>
      <c r="I8" s="9">
        <v>8</v>
      </c>
      <c r="J8" s="9"/>
      <c r="K8" s="11">
        <f t="shared" si="0"/>
        <v>134</v>
      </c>
      <c r="L8" s="31">
        <f t="shared" si="0"/>
        <v>16</v>
      </c>
    </row>
    <row r="9" spans="1:12" ht="18.75" x14ac:dyDescent="0.4">
      <c r="A9" s="28">
        <v>4</v>
      </c>
      <c r="B9" s="8" t="s">
        <v>75</v>
      </c>
      <c r="C9" s="9">
        <v>67</v>
      </c>
      <c r="D9" s="9">
        <v>7</v>
      </c>
      <c r="E9" s="3"/>
      <c r="F9" s="22"/>
      <c r="G9" s="8" t="s">
        <v>75</v>
      </c>
      <c r="H9" s="9">
        <v>65</v>
      </c>
      <c r="I9" s="9">
        <v>7</v>
      </c>
      <c r="J9" s="9"/>
      <c r="K9" s="11">
        <f t="shared" si="0"/>
        <v>132</v>
      </c>
      <c r="L9" s="31">
        <f t="shared" si="0"/>
        <v>14</v>
      </c>
    </row>
    <row r="10" spans="1:12" ht="19.5" thickBot="1" x14ac:dyDescent="0.45">
      <c r="A10" s="32">
        <v>5</v>
      </c>
      <c r="B10" s="36" t="s">
        <v>131</v>
      </c>
      <c r="C10" s="34">
        <v>66</v>
      </c>
      <c r="D10" s="34">
        <v>6</v>
      </c>
      <c r="E10" s="34"/>
      <c r="F10" s="46"/>
      <c r="G10" s="36" t="s">
        <v>131</v>
      </c>
      <c r="H10" s="34">
        <v>64</v>
      </c>
      <c r="I10" s="34">
        <v>6</v>
      </c>
      <c r="J10" s="34"/>
      <c r="K10" s="44">
        <f t="shared" si="0"/>
        <v>130</v>
      </c>
      <c r="L10" s="38">
        <f t="shared" si="0"/>
        <v>12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ht="17.25" thickBot="1" x14ac:dyDescent="0.35">
      <c r="A12"/>
      <c r="B12"/>
      <c r="C12"/>
      <c r="D12"/>
      <c r="E12"/>
      <c r="F12"/>
      <c r="G12"/>
      <c r="H12"/>
      <c r="I12"/>
      <c r="J12"/>
      <c r="K12"/>
      <c r="L12"/>
    </row>
    <row r="13" spans="1:12" ht="18.75" x14ac:dyDescent="0.4">
      <c r="A13" s="24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50"/>
    </row>
    <row r="14" spans="1:12" x14ac:dyDescent="0.3">
      <c r="A14" s="51"/>
      <c r="B14" s="52" t="s">
        <v>3</v>
      </c>
      <c r="C14" s="57"/>
      <c r="D14" s="52"/>
      <c r="E14" s="53"/>
      <c r="F14" s="52" t="s">
        <v>4</v>
      </c>
      <c r="G14" s="57"/>
      <c r="H14" s="52"/>
      <c r="I14" s="53"/>
      <c r="J14" s="53"/>
      <c r="K14" s="53"/>
      <c r="L14" s="54"/>
    </row>
    <row r="15" spans="1:12" ht="34.5" x14ac:dyDescent="0.4">
      <c r="A15" s="28" t="s">
        <v>8</v>
      </c>
      <c r="B15" s="197" t="s">
        <v>0</v>
      </c>
      <c r="C15" s="49" t="s">
        <v>115</v>
      </c>
      <c r="D15" s="197" t="s">
        <v>1</v>
      </c>
      <c r="E15" s="197"/>
      <c r="F15" s="2"/>
      <c r="G15" s="197" t="s">
        <v>0</v>
      </c>
      <c r="H15" s="49" t="s">
        <v>115</v>
      </c>
      <c r="I15" s="197" t="s">
        <v>1</v>
      </c>
      <c r="J15" s="2"/>
      <c r="K15" s="49" t="s">
        <v>6</v>
      </c>
      <c r="L15" s="55" t="s">
        <v>7</v>
      </c>
    </row>
    <row r="16" spans="1:12" ht="18.75" x14ac:dyDescent="0.4">
      <c r="A16" s="28">
        <v>1</v>
      </c>
      <c r="B16" s="8" t="s">
        <v>49</v>
      </c>
      <c r="C16" s="9">
        <v>73</v>
      </c>
      <c r="D16" s="9">
        <v>10</v>
      </c>
      <c r="E16" s="3"/>
      <c r="F16" s="22"/>
      <c r="G16" s="8" t="s">
        <v>49</v>
      </c>
      <c r="H16" s="9">
        <v>73</v>
      </c>
      <c r="I16" s="9">
        <v>10</v>
      </c>
      <c r="J16" s="9"/>
      <c r="K16" s="11">
        <f>SUM(C16,H16)</f>
        <v>146</v>
      </c>
      <c r="L16" s="30">
        <f>SUM(D16,I16)</f>
        <v>20</v>
      </c>
    </row>
    <row r="17" spans="1:12" ht="19.5" thickBot="1" x14ac:dyDescent="0.45">
      <c r="A17" s="32">
        <v>2</v>
      </c>
      <c r="B17" s="36" t="s">
        <v>100</v>
      </c>
      <c r="C17" s="34">
        <v>70</v>
      </c>
      <c r="D17" s="34">
        <v>9</v>
      </c>
      <c r="E17" s="34"/>
      <c r="F17" s="46"/>
      <c r="G17" s="36" t="s">
        <v>100</v>
      </c>
      <c r="H17" s="34">
        <v>70</v>
      </c>
      <c r="I17" s="34">
        <v>9</v>
      </c>
      <c r="J17" s="34"/>
      <c r="K17" s="44">
        <f>SUM(C17,H17)</f>
        <v>140</v>
      </c>
      <c r="L17" s="38">
        <f>SUM(D17,I17)</f>
        <v>18</v>
      </c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r:id="rId1"/>
  <headerFooter>
    <oddHeader>&amp;C&amp;"Arial Black,Regular"FHSRA @ L CROSS EQUESTRIAN CENTER, LADY LAKE; FEBRUARY 25,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view="pageLayout" workbookViewId="0">
      <selection activeCell="L112" sqref="L112"/>
    </sheetView>
  </sheetViews>
  <sheetFormatPr defaultColWidth="9.140625" defaultRowHeight="16.5" x14ac:dyDescent="0.3"/>
  <cols>
    <col min="1" max="1" width="7.28515625" style="1" customWidth="1"/>
    <col min="2" max="2" width="21.7109375" style="1" customWidth="1"/>
    <col min="3" max="3" width="6.5703125" style="1" customWidth="1"/>
    <col min="4" max="4" width="6" style="1" customWidth="1"/>
    <col min="5" max="5" width="4.28515625" style="1" customWidth="1"/>
    <col min="6" max="6" width="4" style="1" customWidth="1"/>
    <col min="7" max="7" width="21.7109375" style="1" customWidth="1"/>
    <col min="8" max="8" width="6.5703125" style="1" customWidth="1"/>
    <col min="9" max="9" width="5.85546875" style="1" customWidth="1"/>
    <col min="10" max="10" width="4" style="1" customWidth="1"/>
    <col min="11" max="11" width="6.5703125" style="1" customWidth="1"/>
    <col min="12" max="12" width="7.140625" style="1" customWidth="1"/>
    <col min="13" max="16384" width="9.140625" style="1"/>
  </cols>
  <sheetData>
    <row r="1" spans="1:12" x14ac:dyDescent="0.3">
      <c r="A1" s="208" t="s">
        <v>18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x14ac:dyDescent="0.3">
      <c r="A3" s="24"/>
      <c r="B3" s="150" t="s">
        <v>17</v>
      </c>
      <c r="C3" s="151"/>
      <c r="D3" s="151"/>
      <c r="E3" s="151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3" x14ac:dyDescent="0.3">
      <c r="A5" s="146"/>
      <c r="B5" s="189" t="s">
        <v>0</v>
      </c>
      <c r="C5" s="49" t="s">
        <v>5</v>
      </c>
      <c r="D5" s="189" t="s">
        <v>1</v>
      </c>
      <c r="E5" s="189"/>
      <c r="F5" s="2"/>
      <c r="G5" s="189" t="s">
        <v>0</v>
      </c>
      <c r="H5" s="49" t="s">
        <v>5</v>
      </c>
      <c r="I5" s="189" t="s">
        <v>1</v>
      </c>
      <c r="J5" s="2"/>
      <c r="K5" s="49" t="s">
        <v>6</v>
      </c>
      <c r="L5" s="55" t="s">
        <v>7</v>
      </c>
    </row>
    <row r="6" spans="1:12" ht="17.25" thickBot="1" x14ac:dyDescent="0.35">
      <c r="A6" s="147"/>
      <c r="B6" s="33" t="s">
        <v>29</v>
      </c>
      <c r="C6" s="35">
        <v>0</v>
      </c>
      <c r="D6" s="35"/>
      <c r="E6" s="34"/>
      <c r="F6" s="41"/>
      <c r="G6" s="33" t="s">
        <v>29</v>
      </c>
      <c r="H6" s="35"/>
      <c r="I6" s="35"/>
      <c r="J6" s="35"/>
      <c r="K6" s="37">
        <f t="shared" ref="K6:L6" si="0">SUM(C6,H6)</f>
        <v>0</v>
      </c>
      <c r="L6" s="38">
        <f t="shared" si="0"/>
        <v>0</v>
      </c>
    </row>
    <row r="7" spans="1:12" ht="19.5" thickBot="1" x14ac:dyDescent="0.45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5"/>
    </row>
    <row r="8" spans="1:12" x14ac:dyDescent="0.3">
      <c r="A8" s="24"/>
      <c r="B8" s="150" t="s">
        <v>22</v>
      </c>
      <c r="C8" s="151"/>
      <c r="D8" s="151"/>
      <c r="E8" s="26"/>
      <c r="F8" s="26"/>
      <c r="G8" s="26"/>
      <c r="H8" s="26"/>
      <c r="I8" s="26"/>
      <c r="J8" s="26"/>
      <c r="K8" s="26"/>
      <c r="L8" s="50"/>
    </row>
    <row r="9" spans="1:12" x14ac:dyDescent="0.3">
      <c r="A9" s="51"/>
      <c r="B9" s="52" t="s">
        <v>3</v>
      </c>
      <c r="C9" s="57"/>
      <c r="D9" s="52"/>
      <c r="E9" s="53"/>
      <c r="F9" s="52" t="s">
        <v>4</v>
      </c>
      <c r="G9" s="57"/>
      <c r="H9" s="52"/>
      <c r="I9" s="53"/>
      <c r="J9" s="53"/>
      <c r="K9" s="53"/>
      <c r="L9" s="54"/>
    </row>
    <row r="10" spans="1:12" ht="33" x14ac:dyDescent="0.3">
      <c r="A10" s="146" t="s">
        <v>8</v>
      </c>
      <c r="B10" s="189" t="s">
        <v>0</v>
      </c>
      <c r="C10" s="49" t="s">
        <v>5</v>
      </c>
      <c r="D10" s="189" t="s">
        <v>1</v>
      </c>
      <c r="E10" s="189"/>
      <c r="F10" s="2"/>
      <c r="G10" s="189" t="s">
        <v>0</v>
      </c>
      <c r="H10" s="49" t="s">
        <v>5</v>
      </c>
      <c r="I10" s="189" t="s">
        <v>1</v>
      </c>
      <c r="J10" s="2"/>
      <c r="K10" s="49" t="s">
        <v>6</v>
      </c>
      <c r="L10" s="55" t="s">
        <v>7</v>
      </c>
    </row>
    <row r="11" spans="1:12" ht="17.25" thickBot="1" x14ac:dyDescent="0.35">
      <c r="A11" s="147">
        <v>1</v>
      </c>
      <c r="B11" s="33" t="s">
        <v>61</v>
      </c>
      <c r="C11" s="35">
        <v>0</v>
      </c>
      <c r="D11" s="35"/>
      <c r="E11" s="34"/>
      <c r="F11" s="41"/>
      <c r="G11" s="33" t="s">
        <v>61</v>
      </c>
      <c r="H11" s="35">
        <v>62</v>
      </c>
      <c r="I11" s="35">
        <v>10</v>
      </c>
      <c r="J11" s="35"/>
      <c r="K11" s="37">
        <f t="shared" ref="K11:L11" si="1">SUM(C11,H11)</f>
        <v>62</v>
      </c>
      <c r="L11" s="38">
        <f t="shared" si="1"/>
        <v>10</v>
      </c>
    </row>
    <row r="12" spans="1:12" ht="19.5" thickBot="1" x14ac:dyDescent="0.45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5"/>
    </row>
    <row r="13" spans="1:12" x14ac:dyDescent="0.3">
      <c r="A13" s="24"/>
      <c r="B13" s="150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50"/>
    </row>
    <row r="14" spans="1:12" x14ac:dyDescent="0.3">
      <c r="A14" s="51"/>
      <c r="B14" s="52" t="s">
        <v>3</v>
      </c>
      <c r="C14" s="57"/>
      <c r="D14" s="52"/>
      <c r="E14" s="53"/>
      <c r="F14" s="52" t="s">
        <v>4</v>
      </c>
      <c r="G14" s="57"/>
      <c r="H14" s="52"/>
      <c r="I14" s="53"/>
      <c r="J14" s="53"/>
      <c r="K14" s="53"/>
      <c r="L14" s="54"/>
    </row>
    <row r="15" spans="1:12" ht="33" x14ac:dyDescent="0.3">
      <c r="A15" s="146" t="s">
        <v>8</v>
      </c>
      <c r="B15" s="189" t="s">
        <v>0</v>
      </c>
      <c r="C15" s="49" t="s">
        <v>5</v>
      </c>
      <c r="D15" s="189" t="s">
        <v>1</v>
      </c>
      <c r="E15" s="189"/>
      <c r="F15" s="2"/>
      <c r="G15" s="189" t="s">
        <v>0</v>
      </c>
      <c r="H15" s="49" t="s">
        <v>5</v>
      </c>
      <c r="I15" s="189" t="s">
        <v>1</v>
      </c>
      <c r="J15" s="2"/>
      <c r="K15" s="49" t="s">
        <v>6</v>
      </c>
      <c r="L15" s="55" t="s">
        <v>7</v>
      </c>
    </row>
    <row r="16" spans="1:12" x14ac:dyDescent="0.3">
      <c r="A16" s="146">
        <v>1</v>
      </c>
      <c r="B16" s="12" t="s">
        <v>118</v>
      </c>
      <c r="C16" s="13">
        <v>71</v>
      </c>
      <c r="D16" s="13">
        <v>9</v>
      </c>
      <c r="E16" s="3"/>
      <c r="F16" s="61"/>
      <c r="G16" s="12" t="s">
        <v>118</v>
      </c>
      <c r="H16" s="13">
        <v>63</v>
      </c>
      <c r="I16" s="13">
        <v>10</v>
      </c>
      <c r="J16" s="9"/>
      <c r="K16" s="11">
        <f t="shared" ref="K16:L17" si="2">SUM(C16,H16)</f>
        <v>134</v>
      </c>
      <c r="L16" s="30">
        <f t="shared" si="2"/>
        <v>19</v>
      </c>
    </row>
    <row r="17" spans="1:12" ht="17.25" thickBot="1" x14ac:dyDescent="0.35">
      <c r="A17" s="147">
        <v>2</v>
      </c>
      <c r="B17" s="33" t="s">
        <v>28</v>
      </c>
      <c r="C17" s="35">
        <v>77</v>
      </c>
      <c r="D17" s="35">
        <v>10</v>
      </c>
      <c r="E17" s="34"/>
      <c r="F17" s="41"/>
      <c r="G17" s="33" t="s">
        <v>28</v>
      </c>
      <c r="H17" s="35">
        <v>0</v>
      </c>
      <c r="I17" s="35"/>
      <c r="J17" s="35"/>
      <c r="K17" s="37">
        <f t="shared" si="2"/>
        <v>77</v>
      </c>
      <c r="L17" s="38">
        <f t="shared" si="2"/>
        <v>10</v>
      </c>
    </row>
    <row r="18" spans="1:12" ht="19.5" thickBot="1" x14ac:dyDescent="0.4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5"/>
    </row>
    <row r="19" spans="1:12" x14ac:dyDescent="0.3">
      <c r="A19" s="24"/>
      <c r="B19" s="150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50"/>
    </row>
    <row r="20" spans="1:12" x14ac:dyDescent="0.3">
      <c r="A20" s="51"/>
      <c r="B20" s="52" t="s">
        <v>3</v>
      </c>
      <c r="C20" s="57"/>
      <c r="D20" s="52"/>
      <c r="E20" s="53"/>
      <c r="F20" s="52" t="s">
        <v>4</v>
      </c>
      <c r="G20" s="57"/>
      <c r="H20" s="52"/>
      <c r="I20" s="53"/>
      <c r="J20" s="53"/>
      <c r="K20" s="53"/>
      <c r="L20" s="54"/>
    </row>
    <row r="21" spans="1:12" ht="33" x14ac:dyDescent="0.3">
      <c r="A21" s="146" t="s">
        <v>8</v>
      </c>
      <c r="B21" s="189" t="s">
        <v>0</v>
      </c>
      <c r="C21" s="49" t="s">
        <v>20</v>
      </c>
      <c r="D21" s="189" t="s">
        <v>1</v>
      </c>
      <c r="E21" s="189"/>
      <c r="F21" s="2"/>
      <c r="G21" s="189" t="s">
        <v>0</v>
      </c>
      <c r="H21" s="49" t="s">
        <v>20</v>
      </c>
      <c r="I21" s="189" t="s">
        <v>1</v>
      </c>
      <c r="J21" s="2"/>
      <c r="K21" s="49" t="s">
        <v>6</v>
      </c>
      <c r="L21" s="55" t="s">
        <v>7</v>
      </c>
    </row>
    <row r="22" spans="1:12" x14ac:dyDescent="0.3">
      <c r="A22" s="146">
        <v>1</v>
      </c>
      <c r="B22" s="64" t="s">
        <v>85</v>
      </c>
      <c r="C22" s="191">
        <v>8.5500000000000007</v>
      </c>
      <c r="D22" s="91">
        <v>10</v>
      </c>
      <c r="E22" s="6"/>
      <c r="F22" s="56"/>
      <c r="G22" s="64" t="s">
        <v>85</v>
      </c>
      <c r="H22" s="192">
        <v>8.85</v>
      </c>
      <c r="I22" s="13">
        <v>10</v>
      </c>
      <c r="J22" s="13"/>
      <c r="K22" s="19">
        <f t="shared" ref="K22:L26" si="3">SUM(C22,H22)</f>
        <v>17.399999999999999</v>
      </c>
      <c r="L22" s="31">
        <f t="shared" si="3"/>
        <v>20</v>
      </c>
    </row>
    <row r="23" spans="1:12" x14ac:dyDescent="0.3">
      <c r="A23" s="146">
        <v>2</v>
      </c>
      <c r="B23" s="64" t="s">
        <v>30</v>
      </c>
      <c r="C23" s="67">
        <v>9.5299999999999994</v>
      </c>
      <c r="D23" s="63">
        <v>9</v>
      </c>
      <c r="E23" s="6"/>
      <c r="F23" s="56"/>
      <c r="G23" s="64" t="s">
        <v>30</v>
      </c>
      <c r="H23" s="15">
        <v>10.01</v>
      </c>
      <c r="I23" s="9">
        <v>8</v>
      </c>
      <c r="J23" s="13"/>
      <c r="K23" s="19">
        <f t="shared" si="3"/>
        <v>19.54</v>
      </c>
      <c r="L23" s="31">
        <f t="shared" si="3"/>
        <v>17</v>
      </c>
    </row>
    <row r="24" spans="1:12" x14ac:dyDescent="0.3">
      <c r="A24" s="146">
        <v>3</v>
      </c>
      <c r="B24" s="12" t="s">
        <v>72</v>
      </c>
      <c r="C24" s="15">
        <v>10.01</v>
      </c>
      <c r="D24" s="63">
        <v>6</v>
      </c>
      <c r="E24" s="3"/>
      <c r="F24" s="56"/>
      <c r="G24" s="12" t="s">
        <v>72</v>
      </c>
      <c r="H24" s="15">
        <v>10.220000000000001</v>
      </c>
      <c r="I24" s="9">
        <v>7</v>
      </c>
      <c r="J24" s="13"/>
      <c r="K24" s="19">
        <f t="shared" si="3"/>
        <v>20.23</v>
      </c>
      <c r="L24" s="31">
        <f t="shared" si="3"/>
        <v>13</v>
      </c>
    </row>
    <row r="25" spans="1:12" x14ac:dyDescent="0.3">
      <c r="A25" s="146">
        <v>4</v>
      </c>
      <c r="B25" s="12" t="s">
        <v>37</v>
      </c>
      <c r="C25" s="15">
        <v>9.61</v>
      </c>
      <c r="D25" s="63">
        <v>7</v>
      </c>
      <c r="E25" s="3"/>
      <c r="F25" s="56"/>
      <c r="G25" s="12" t="s">
        <v>37</v>
      </c>
      <c r="H25" s="15">
        <v>11.74</v>
      </c>
      <c r="I25" s="9">
        <v>1.5</v>
      </c>
      <c r="J25" s="13"/>
      <c r="K25" s="19">
        <f t="shared" si="3"/>
        <v>21.35</v>
      </c>
      <c r="L25" s="31">
        <f t="shared" si="3"/>
        <v>8.5</v>
      </c>
    </row>
    <row r="26" spans="1:12" ht="17.25" thickBot="1" x14ac:dyDescent="0.35">
      <c r="A26" s="147">
        <v>5</v>
      </c>
      <c r="B26" s="68" t="s">
        <v>93</v>
      </c>
      <c r="C26" s="69">
        <v>10.97</v>
      </c>
      <c r="D26" s="62">
        <v>4</v>
      </c>
      <c r="E26" s="62"/>
      <c r="F26" s="58"/>
      <c r="G26" s="68" t="s">
        <v>93</v>
      </c>
      <c r="H26" s="39">
        <v>11.54</v>
      </c>
      <c r="I26" s="34">
        <v>3</v>
      </c>
      <c r="J26" s="35"/>
      <c r="K26" s="47">
        <f t="shared" si="3"/>
        <v>22.509999999999998</v>
      </c>
      <c r="L26" s="38">
        <f t="shared" si="3"/>
        <v>7</v>
      </c>
    </row>
    <row r="27" spans="1:12" ht="19.5" thickBot="1" x14ac:dyDescent="0.45">
      <c r="A27" s="193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5"/>
    </row>
    <row r="28" spans="1:12" x14ac:dyDescent="0.3">
      <c r="A28" s="24"/>
      <c r="B28" s="150" t="s">
        <v>23</v>
      </c>
      <c r="C28" s="26"/>
      <c r="D28" s="26"/>
      <c r="E28" s="26"/>
      <c r="F28" s="26"/>
      <c r="G28" s="26"/>
      <c r="H28" s="26"/>
      <c r="I28" s="26"/>
      <c r="J28" s="26"/>
      <c r="K28" s="26"/>
      <c r="L28" s="50"/>
    </row>
    <row r="29" spans="1:12" x14ac:dyDescent="0.3">
      <c r="A29" s="51"/>
      <c r="B29" s="52" t="s">
        <v>3</v>
      </c>
      <c r="C29" s="57"/>
      <c r="D29" s="52"/>
      <c r="E29" s="53"/>
      <c r="F29" s="52" t="s">
        <v>4</v>
      </c>
      <c r="G29" s="57"/>
      <c r="H29" s="52"/>
      <c r="I29" s="53"/>
      <c r="J29" s="53"/>
      <c r="K29" s="53"/>
      <c r="L29" s="54"/>
    </row>
    <row r="30" spans="1:12" ht="33" x14ac:dyDescent="0.3">
      <c r="A30" s="146" t="s">
        <v>8</v>
      </c>
      <c r="B30" s="189" t="s">
        <v>0</v>
      </c>
      <c r="C30" s="49" t="s">
        <v>20</v>
      </c>
      <c r="D30" s="189" t="s">
        <v>1</v>
      </c>
      <c r="E30" s="189"/>
      <c r="F30" s="2"/>
      <c r="G30" s="189" t="s">
        <v>0</v>
      </c>
      <c r="H30" s="49" t="s">
        <v>20</v>
      </c>
      <c r="I30" s="189" t="s">
        <v>1</v>
      </c>
      <c r="J30" s="2"/>
      <c r="K30" s="49" t="s">
        <v>6</v>
      </c>
      <c r="L30" s="55" t="s">
        <v>7</v>
      </c>
    </row>
    <row r="31" spans="1:12" x14ac:dyDescent="0.3">
      <c r="A31" s="146">
        <v>1</v>
      </c>
      <c r="B31" s="8" t="s">
        <v>119</v>
      </c>
      <c r="C31" s="15">
        <v>120</v>
      </c>
      <c r="D31" s="9"/>
      <c r="E31" s="3"/>
      <c r="F31" s="22"/>
      <c r="G31" s="8" t="s">
        <v>119</v>
      </c>
      <c r="H31" s="15">
        <v>5.87</v>
      </c>
      <c r="I31" s="9">
        <v>10</v>
      </c>
      <c r="J31" s="9"/>
      <c r="K31" s="16">
        <f t="shared" ref="K31:L34" si="4">SUM(C31,H31)</f>
        <v>125.87</v>
      </c>
      <c r="L31" s="30">
        <f t="shared" si="4"/>
        <v>10</v>
      </c>
    </row>
    <row r="32" spans="1:12" x14ac:dyDescent="0.3">
      <c r="A32" s="146">
        <v>2</v>
      </c>
      <c r="B32" s="12" t="s">
        <v>86</v>
      </c>
      <c r="C32" s="15">
        <v>120</v>
      </c>
      <c r="D32" s="9"/>
      <c r="E32" s="3"/>
      <c r="F32" s="22"/>
      <c r="G32" s="12" t="s">
        <v>86</v>
      </c>
      <c r="H32" s="15">
        <v>6.39</v>
      </c>
      <c r="I32" s="9">
        <v>9</v>
      </c>
      <c r="J32" s="13"/>
      <c r="K32" s="19">
        <f t="shared" si="4"/>
        <v>126.39</v>
      </c>
      <c r="L32" s="31">
        <f t="shared" si="4"/>
        <v>9</v>
      </c>
    </row>
    <row r="33" spans="1:12" x14ac:dyDescent="0.3">
      <c r="A33" s="146">
        <v>3</v>
      </c>
      <c r="B33" s="12" t="s">
        <v>40</v>
      </c>
      <c r="C33" s="15">
        <v>17.28</v>
      </c>
      <c r="D33" s="9">
        <v>10</v>
      </c>
      <c r="E33" s="3"/>
      <c r="F33" s="22"/>
      <c r="G33" s="12" t="s">
        <v>40</v>
      </c>
      <c r="H33" s="15">
        <v>120</v>
      </c>
      <c r="I33" s="9"/>
      <c r="J33" s="13"/>
      <c r="K33" s="19">
        <f t="shared" si="4"/>
        <v>137.28</v>
      </c>
      <c r="L33" s="31">
        <f t="shared" si="4"/>
        <v>10</v>
      </c>
    </row>
    <row r="34" spans="1:12" ht="17.25" thickBot="1" x14ac:dyDescent="0.35">
      <c r="A34" s="147">
        <v>4</v>
      </c>
      <c r="B34" s="33" t="s">
        <v>41</v>
      </c>
      <c r="C34" s="39">
        <v>120</v>
      </c>
      <c r="D34" s="34"/>
      <c r="E34" s="34"/>
      <c r="F34" s="58"/>
      <c r="G34" s="33" t="s">
        <v>41</v>
      </c>
      <c r="H34" s="39">
        <v>18.04</v>
      </c>
      <c r="I34" s="34">
        <v>8</v>
      </c>
      <c r="J34" s="35"/>
      <c r="K34" s="47">
        <f t="shared" si="4"/>
        <v>138.04</v>
      </c>
      <c r="L34" s="38">
        <f t="shared" si="4"/>
        <v>8</v>
      </c>
    </row>
    <row r="35" spans="1:12" x14ac:dyDescent="0.3">
      <c r="A35" s="149"/>
      <c r="B35" s="2"/>
      <c r="C35" s="21"/>
      <c r="D35" s="3"/>
      <c r="E35" s="3"/>
      <c r="F35" s="56"/>
      <c r="G35" s="2"/>
      <c r="H35" s="21"/>
      <c r="I35" s="3"/>
      <c r="J35" s="3"/>
      <c r="K35" s="23"/>
      <c r="L35" s="4"/>
    </row>
    <row r="36" spans="1:12" x14ac:dyDescent="0.3">
      <c r="A36" s="149"/>
      <c r="B36" s="60"/>
      <c r="C36" s="21"/>
      <c r="D36" s="7"/>
      <c r="E36" s="7"/>
      <c r="F36" s="56"/>
      <c r="G36" s="60"/>
      <c r="H36" s="2"/>
      <c r="I36" s="3"/>
      <c r="J36" s="7"/>
      <c r="K36" s="23"/>
      <c r="L36" s="4"/>
    </row>
    <row r="37" spans="1:12" x14ac:dyDescent="0.3">
      <c r="A37" s="149"/>
      <c r="B37" s="60"/>
      <c r="C37" s="21"/>
      <c r="D37" s="7"/>
      <c r="E37" s="7"/>
      <c r="F37" s="56"/>
      <c r="G37" s="60"/>
      <c r="H37" s="2"/>
      <c r="I37" s="3"/>
      <c r="J37" s="7"/>
      <c r="K37" s="23"/>
      <c r="L37" s="4"/>
    </row>
    <row r="38" spans="1:12" x14ac:dyDescent="0.3">
      <c r="A38" s="149"/>
      <c r="B38" s="60"/>
      <c r="C38" s="21"/>
      <c r="D38" s="7"/>
      <c r="E38" s="7"/>
      <c r="F38" s="56"/>
      <c r="G38" s="60"/>
      <c r="H38" s="2"/>
      <c r="I38" s="3"/>
      <c r="J38" s="7"/>
      <c r="K38" s="23"/>
      <c r="L38" s="4"/>
    </row>
    <row r="39" spans="1:12" x14ac:dyDescent="0.3">
      <c r="A39" s="149"/>
      <c r="B39" s="2"/>
      <c r="C39" s="21"/>
      <c r="D39" s="3"/>
      <c r="E39" s="3"/>
      <c r="F39" s="22"/>
      <c r="G39" s="2"/>
      <c r="H39" s="21"/>
      <c r="I39" s="3"/>
      <c r="J39" s="3"/>
      <c r="K39" s="23"/>
      <c r="L39" s="4"/>
    </row>
    <row r="40" spans="1:12" ht="17.25" thickBot="1" x14ac:dyDescent="0.35">
      <c r="A40" s="149"/>
      <c r="B40" s="2"/>
      <c r="C40" s="21"/>
      <c r="D40" s="3"/>
      <c r="E40" s="3"/>
      <c r="F40" s="22"/>
      <c r="G40" s="2"/>
      <c r="H40" s="21"/>
      <c r="I40" s="3"/>
      <c r="J40" s="3"/>
      <c r="K40" s="23"/>
      <c r="L40" s="4"/>
    </row>
    <row r="41" spans="1:12" x14ac:dyDescent="0.3">
      <c r="A41" s="24"/>
      <c r="B41" s="150" t="s">
        <v>10</v>
      </c>
      <c r="C41" s="26"/>
      <c r="D41" s="26"/>
      <c r="E41" s="26"/>
      <c r="F41" s="26"/>
      <c r="G41" s="26"/>
      <c r="H41" s="26"/>
      <c r="I41" s="26"/>
      <c r="J41" s="26"/>
      <c r="K41" s="26"/>
      <c r="L41" s="50"/>
    </row>
    <row r="42" spans="1:12" x14ac:dyDescent="0.3">
      <c r="A42" s="51"/>
      <c r="B42" s="52" t="s">
        <v>3</v>
      </c>
      <c r="C42" s="57"/>
      <c r="D42" s="52"/>
      <c r="E42" s="53"/>
      <c r="F42" s="52" t="s">
        <v>4</v>
      </c>
      <c r="G42" s="57"/>
      <c r="H42" s="52"/>
      <c r="I42" s="53"/>
      <c r="J42" s="53"/>
      <c r="K42" s="53"/>
      <c r="L42" s="54"/>
    </row>
    <row r="43" spans="1:12" ht="33" x14ac:dyDescent="0.3">
      <c r="A43" s="146" t="s">
        <v>8</v>
      </c>
      <c r="B43" s="189" t="s">
        <v>0</v>
      </c>
      <c r="C43" s="49" t="s">
        <v>20</v>
      </c>
      <c r="D43" s="189" t="s">
        <v>1</v>
      </c>
      <c r="E43" s="189"/>
      <c r="F43" s="2"/>
      <c r="G43" s="189" t="s">
        <v>0</v>
      </c>
      <c r="H43" s="49" t="s">
        <v>20</v>
      </c>
      <c r="I43" s="189" t="s">
        <v>1</v>
      </c>
      <c r="J43" s="2"/>
      <c r="K43" s="49" t="s">
        <v>6</v>
      </c>
      <c r="L43" s="55" t="s">
        <v>7</v>
      </c>
    </row>
    <row r="44" spans="1:12" x14ac:dyDescent="0.3">
      <c r="A44" s="146">
        <v>1</v>
      </c>
      <c r="B44" s="64" t="s">
        <v>37</v>
      </c>
      <c r="C44" s="191">
        <v>3.85</v>
      </c>
      <c r="D44" s="91">
        <v>5</v>
      </c>
      <c r="E44" s="6"/>
      <c r="F44" s="56"/>
      <c r="G44" s="64" t="s">
        <v>37</v>
      </c>
      <c r="H44" s="191">
        <v>2.41</v>
      </c>
      <c r="I44" s="91">
        <v>10</v>
      </c>
      <c r="J44" s="13"/>
      <c r="K44" s="19">
        <f t="shared" ref="K44:L48" si="5">SUM(C44,H44)</f>
        <v>6.26</v>
      </c>
      <c r="L44" s="31">
        <f t="shared" si="5"/>
        <v>15</v>
      </c>
    </row>
    <row r="45" spans="1:12" x14ac:dyDescent="0.3">
      <c r="A45" s="146">
        <v>2</v>
      </c>
      <c r="B45" s="64" t="s">
        <v>53</v>
      </c>
      <c r="C45" s="67">
        <v>2.8</v>
      </c>
      <c r="D45" s="91">
        <v>7</v>
      </c>
      <c r="E45" s="6"/>
      <c r="F45" s="56"/>
      <c r="G45" s="64" t="s">
        <v>53</v>
      </c>
      <c r="H45" s="67">
        <v>6.45</v>
      </c>
      <c r="I45" s="91">
        <v>4</v>
      </c>
      <c r="J45" s="13"/>
      <c r="K45" s="19">
        <f t="shared" si="5"/>
        <v>9.25</v>
      </c>
      <c r="L45" s="31">
        <f t="shared" si="5"/>
        <v>11</v>
      </c>
    </row>
    <row r="46" spans="1:12" x14ac:dyDescent="0.3">
      <c r="A46" s="146">
        <v>3</v>
      </c>
      <c r="B46" s="64" t="s">
        <v>19</v>
      </c>
      <c r="C46" s="67">
        <v>4.17</v>
      </c>
      <c r="D46" s="91">
        <v>3</v>
      </c>
      <c r="E46" s="6"/>
      <c r="F46" s="56"/>
      <c r="G46" s="64" t="s">
        <v>19</v>
      </c>
      <c r="H46" s="67">
        <v>6.56</v>
      </c>
      <c r="I46" s="91">
        <v>3</v>
      </c>
      <c r="J46" s="13"/>
      <c r="K46" s="19">
        <f t="shared" si="5"/>
        <v>10.73</v>
      </c>
      <c r="L46" s="31">
        <f t="shared" si="5"/>
        <v>6</v>
      </c>
    </row>
    <row r="47" spans="1:12" x14ac:dyDescent="0.3">
      <c r="A47" s="146">
        <v>4</v>
      </c>
      <c r="B47" s="64" t="s">
        <v>68</v>
      </c>
      <c r="C47" s="67">
        <v>13.77</v>
      </c>
      <c r="D47" s="91"/>
      <c r="E47" s="6"/>
      <c r="F47" s="56"/>
      <c r="G47" s="64" t="s">
        <v>68</v>
      </c>
      <c r="H47" s="67">
        <v>2.87</v>
      </c>
      <c r="I47" s="91">
        <v>9</v>
      </c>
      <c r="J47" s="13"/>
      <c r="K47" s="19">
        <f t="shared" si="5"/>
        <v>16.64</v>
      </c>
      <c r="L47" s="31">
        <f t="shared" si="5"/>
        <v>9</v>
      </c>
    </row>
    <row r="48" spans="1:12" ht="17.25" thickBot="1" x14ac:dyDescent="0.35">
      <c r="A48" s="147">
        <v>5</v>
      </c>
      <c r="B48" s="68" t="s">
        <v>127</v>
      </c>
      <c r="C48" s="69">
        <v>12.93</v>
      </c>
      <c r="D48" s="92">
        <v>1</v>
      </c>
      <c r="E48" s="62"/>
      <c r="F48" s="58"/>
      <c r="G48" s="68" t="s">
        <v>127</v>
      </c>
      <c r="H48" s="69">
        <v>12.12</v>
      </c>
      <c r="I48" s="92">
        <v>2</v>
      </c>
      <c r="J48" s="35"/>
      <c r="K48" s="47">
        <f t="shared" si="5"/>
        <v>25.049999999999997</v>
      </c>
      <c r="L48" s="38">
        <f t="shared" si="5"/>
        <v>3</v>
      </c>
    </row>
    <row r="49" spans="1:12" ht="19.5" thickBot="1" x14ac:dyDescent="0.45">
      <c r="A49" s="193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5"/>
    </row>
    <row r="50" spans="1:12" x14ac:dyDescent="0.3">
      <c r="A50" s="24"/>
      <c r="B50" s="150" t="s">
        <v>24</v>
      </c>
      <c r="C50" s="26"/>
      <c r="D50" s="26"/>
      <c r="E50" s="26"/>
      <c r="F50" s="26"/>
      <c r="G50" s="26"/>
      <c r="H50" s="26"/>
      <c r="I50" s="26"/>
      <c r="J50" s="26"/>
      <c r="K50" s="26"/>
      <c r="L50" s="50"/>
    </row>
    <row r="51" spans="1:12" x14ac:dyDescent="0.3">
      <c r="A51" s="51"/>
      <c r="B51" s="52" t="s">
        <v>3</v>
      </c>
      <c r="C51" s="57"/>
      <c r="D51" s="52"/>
      <c r="E51" s="53"/>
      <c r="F51" s="52" t="s">
        <v>4</v>
      </c>
      <c r="G51" s="57"/>
      <c r="H51" s="52"/>
      <c r="I51" s="53"/>
      <c r="J51" s="53"/>
      <c r="K51" s="53"/>
      <c r="L51" s="54"/>
    </row>
    <row r="52" spans="1:12" ht="33" x14ac:dyDescent="0.3">
      <c r="A52" s="146" t="s">
        <v>8</v>
      </c>
      <c r="B52" s="189" t="s">
        <v>0</v>
      </c>
      <c r="C52" s="49" t="s">
        <v>20</v>
      </c>
      <c r="D52" s="189" t="s">
        <v>1</v>
      </c>
      <c r="E52" s="189"/>
      <c r="F52" s="2"/>
      <c r="G52" s="189" t="s">
        <v>0</v>
      </c>
      <c r="H52" s="49" t="s">
        <v>20</v>
      </c>
      <c r="I52" s="189" t="s">
        <v>1</v>
      </c>
      <c r="J52" s="2"/>
      <c r="K52" s="49" t="s">
        <v>6</v>
      </c>
      <c r="L52" s="55" t="s">
        <v>7</v>
      </c>
    </row>
    <row r="53" spans="1:12" x14ac:dyDescent="0.3">
      <c r="A53" s="146">
        <v>1</v>
      </c>
      <c r="B53" s="8" t="s">
        <v>40</v>
      </c>
      <c r="C53" s="15">
        <v>10.76</v>
      </c>
      <c r="D53" s="9">
        <v>9</v>
      </c>
      <c r="E53" s="3"/>
      <c r="F53" s="56"/>
      <c r="G53" s="8" t="s">
        <v>40</v>
      </c>
      <c r="H53" s="15">
        <v>8.77</v>
      </c>
      <c r="I53" s="9">
        <v>10</v>
      </c>
      <c r="J53" s="9"/>
      <c r="K53" s="16">
        <f t="shared" ref="K53:L57" si="6">SUM(C53,H53)</f>
        <v>19.53</v>
      </c>
      <c r="L53" s="30">
        <f t="shared" si="6"/>
        <v>19</v>
      </c>
    </row>
    <row r="54" spans="1:12" x14ac:dyDescent="0.3">
      <c r="A54" s="146">
        <v>2</v>
      </c>
      <c r="B54" s="8" t="s">
        <v>61</v>
      </c>
      <c r="C54" s="15">
        <v>10.37</v>
      </c>
      <c r="D54" s="9">
        <v>10</v>
      </c>
      <c r="E54" s="3"/>
      <c r="F54" s="22"/>
      <c r="G54" s="8" t="s">
        <v>61</v>
      </c>
      <c r="H54" s="15">
        <v>9.5500000000000007</v>
      </c>
      <c r="I54" s="9">
        <v>9</v>
      </c>
      <c r="J54" s="9"/>
      <c r="K54" s="16">
        <f t="shared" si="6"/>
        <v>19.920000000000002</v>
      </c>
      <c r="L54" s="30">
        <f t="shared" si="6"/>
        <v>19</v>
      </c>
    </row>
    <row r="55" spans="1:12" x14ac:dyDescent="0.3">
      <c r="A55" s="146">
        <v>3</v>
      </c>
      <c r="B55" s="8" t="s">
        <v>121</v>
      </c>
      <c r="C55" s="15">
        <v>14.62</v>
      </c>
      <c r="D55" s="9">
        <v>5</v>
      </c>
      <c r="E55" s="3"/>
      <c r="F55" s="56"/>
      <c r="G55" s="8" t="s">
        <v>121</v>
      </c>
      <c r="H55" s="15">
        <v>13.74</v>
      </c>
      <c r="I55" s="9">
        <v>5</v>
      </c>
      <c r="J55" s="9"/>
      <c r="K55" s="16">
        <f t="shared" si="6"/>
        <v>28.36</v>
      </c>
      <c r="L55" s="30">
        <f t="shared" si="6"/>
        <v>10</v>
      </c>
    </row>
    <row r="56" spans="1:12" x14ac:dyDescent="0.3">
      <c r="A56" s="146">
        <v>4</v>
      </c>
      <c r="B56" s="8" t="s">
        <v>128</v>
      </c>
      <c r="C56" s="15">
        <v>11.43</v>
      </c>
      <c r="D56" s="9">
        <v>8</v>
      </c>
      <c r="E56" s="3"/>
      <c r="F56" s="56"/>
      <c r="G56" s="8" t="s">
        <v>128</v>
      </c>
      <c r="H56" s="15">
        <v>17.86</v>
      </c>
      <c r="I56" s="9">
        <v>2</v>
      </c>
      <c r="J56" s="9"/>
      <c r="K56" s="16">
        <f t="shared" si="6"/>
        <v>29.29</v>
      </c>
      <c r="L56" s="30">
        <f t="shared" si="6"/>
        <v>10</v>
      </c>
    </row>
    <row r="57" spans="1:12" ht="17.25" thickBot="1" x14ac:dyDescent="0.35">
      <c r="A57" s="147">
        <v>5</v>
      </c>
      <c r="B57" s="36" t="s">
        <v>87</v>
      </c>
      <c r="C57" s="39">
        <v>13.44</v>
      </c>
      <c r="D57" s="34">
        <v>7</v>
      </c>
      <c r="E57" s="34"/>
      <c r="F57" s="58"/>
      <c r="G57" s="36" t="s">
        <v>87</v>
      </c>
      <c r="H57" s="39">
        <v>21.14</v>
      </c>
      <c r="I57" s="34"/>
      <c r="J57" s="34"/>
      <c r="K57" s="40">
        <f t="shared" si="6"/>
        <v>34.58</v>
      </c>
      <c r="L57" s="45">
        <f t="shared" si="6"/>
        <v>7</v>
      </c>
    </row>
    <row r="58" spans="1:12" ht="19.5" thickBot="1" x14ac:dyDescent="0.45">
      <c r="A58" s="193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5"/>
    </row>
    <row r="59" spans="1:12" x14ac:dyDescent="0.3">
      <c r="A59" s="24"/>
      <c r="B59" s="150" t="s">
        <v>9</v>
      </c>
      <c r="C59" s="26"/>
      <c r="D59" s="26"/>
      <c r="E59" s="26"/>
      <c r="F59" s="26"/>
      <c r="G59" s="26"/>
      <c r="H59" s="26"/>
      <c r="I59" s="26"/>
      <c r="J59" s="26"/>
      <c r="K59" s="26"/>
      <c r="L59" s="50"/>
    </row>
    <row r="60" spans="1:12" x14ac:dyDescent="0.3">
      <c r="A60" s="51"/>
      <c r="B60" s="52" t="s">
        <v>3</v>
      </c>
      <c r="C60" s="57"/>
      <c r="D60" s="52"/>
      <c r="E60" s="53"/>
      <c r="F60" s="52" t="s">
        <v>4</v>
      </c>
      <c r="G60" s="57"/>
      <c r="H60" s="52"/>
      <c r="I60" s="53"/>
      <c r="J60" s="53"/>
      <c r="K60" s="53"/>
      <c r="L60" s="54"/>
    </row>
    <row r="61" spans="1:12" ht="33" x14ac:dyDescent="0.3">
      <c r="A61" s="146" t="s">
        <v>8</v>
      </c>
      <c r="B61" s="189" t="s">
        <v>0</v>
      </c>
      <c r="C61" s="49" t="s">
        <v>20</v>
      </c>
      <c r="D61" s="189" t="s">
        <v>1</v>
      </c>
      <c r="E61" s="189"/>
      <c r="F61" s="2"/>
      <c r="G61" s="189" t="s">
        <v>0</v>
      </c>
      <c r="H61" s="49" t="s">
        <v>20</v>
      </c>
      <c r="I61" s="189" t="s">
        <v>1</v>
      </c>
      <c r="J61" s="2"/>
      <c r="K61" s="49" t="s">
        <v>6</v>
      </c>
      <c r="L61" s="55" t="s">
        <v>7</v>
      </c>
    </row>
    <row r="62" spans="1:12" x14ac:dyDescent="0.3">
      <c r="A62" s="146">
        <v>1</v>
      </c>
      <c r="B62" s="12" t="s">
        <v>90</v>
      </c>
      <c r="C62" s="196">
        <v>16.109000000000002</v>
      </c>
      <c r="D62" s="13">
        <v>10</v>
      </c>
      <c r="E62" s="3"/>
      <c r="F62" s="22"/>
      <c r="G62" s="12" t="s">
        <v>90</v>
      </c>
      <c r="H62" s="196">
        <v>16.145</v>
      </c>
      <c r="I62" s="13">
        <v>10</v>
      </c>
      <c r="J62" s="13"/>
      <c r="K62" s="20">
        <f t="shared" ref="K62:L66" si="7">SUM(C62,H62)</f>
        <v>32.254000000000005</v>
      </c>
      <c r="L62" s="31">
        <f t="shared" si="7"/>
        <v>20</v>
      </c>
    </row>
    <row r="63" spans="1:12" x14ac:dyDescent="0.3">
      <c r="A63" s="146">
        <v>2</v>
      </c>
      <c r="B63" s="8" t="s">
        <v>89</v>
      </c>
      <c r="C63" s="17">
        <v>16.288</v>
      </c>
      <c r="D63" s="13">
        <v>9</v>
      </c>
      <c r="E63" s="3"/>
      <c r="F63" s="56"/>
      <c r="G63" s="8" t="s">
        <v>89</v>
      </c>
      <c r="H63" s="17">
        <v>16.254999999999999</v>
      </c>
      <c r="I63" s="13">
        <v>9</v>
      </c>
      <c r="J63" s="9"/>
      <c r="K63" s="18">
        <f t="shared" si="7"/>
        <v>32.542999999999999</v>
      </c>
      <c r="L63" s="30">
        <f t="shared" si="7"/>
        <v>18</v>
      </c>
    </row>
    <row r="64" spans="1:12" x14ac:dyDescent="0.3">
      <c r="A64" s="146">
        <v>3</v>
      </c>
      <c r="B64" s="8" t="s">
        <v>73</v>
      </c>
      <c r="C64" s="17">
        <v>16.533999999999999</v>
      </c>
      <c r="D64" s="13">
        <v>7</v>
      </c>
      <c r="E64" s="3"/>
      <c r="F64" s="56"/>
      <c r="G64" s="8" t="s">
        <v>73</v>
      </c>
      <c r="H64" s="17">
        <v>16.606000000000002</v>
      </c>
      <c r="I64" s="13"/>
      <c r="J64" s="9"/>
      <c r="K64" s="18">
        <f t="shared" si="7"/>
        <v>33.14</v>
      </c>
      <c r="L64" s="30">
        <f t="shared" si="7"/>
        <v>7</v>
      </c>
    </row>
    <row r="65" spans="1:12" x14ac:dyDescent="0.3">
      <c r="A65" s="146">
        <v>4</v>
      </c>
      <c r="B65" s="8" t="s">
        <v>129</v>
      </c>
      <c r="C65" s="17">
        <v>16.670999999999999</v>
      </c>
      <c r="D65" s="13">
        <v>5</v>
      </c>
      <c r="E65" s="3"/>
      <c r="F65" s="22"/>
      <c r="G65" s="8" t="s">
        <v>129</v>
      </c>
      <c r="H65" s="17">
        <v>16.472000000000001</v>
      </c>
      <c r="I65" s="13">
        <v>3</v>
      </c>
      <c r="J65" s="9"/>
      <c r="K65" s="18">
        <f t="shared" si="7"/>
        <v>33.143000000000001</v>
      </c>
      <c r="L65" s="30">
        <f t="shared" si="7"/>
        <v>8</v>
      </c>
    </row>
    <row r="66" spans="1:12" ht="17.25" thickBot="1" x14ac:dyDescent="0.35">
      <c r="A66" s="147">
        <v>5</v>
      </c>
      <c r="B66" s="36" t="s">
        <v>78</v>
      </c>
      <c r="C66" s="42">
        <v>16.806000000000001</v>
      </c>
      <c r="D66" s="35">
        <v>4</v>
      </c>
      <c r="E66" s="34"/>
      <c r="F66" s="58"/>
      <c r="G66" s="36" t="s">
        <v>78</v>
      </c>
      <c r="H66" s="42">
        <v>16.437000000000001</v>
      </c>
      <c r="I66" s="35">
        <v>4</v>
      </c>
      <c r="J66" s="34"/>
      <c r="K66" s="43">
        <f t="shared" si="7"/>
        <v>33.243000000000002</v>
      </c>
      <c r="L66" s="45">
        <f t="shared" si="7"/>
        <v>8</v>
      </c>
    </row>
    <row r="67" spans="1:12" ht="19.5" thickBot="1" x14ac:dyDescent="0.45">
      <c r="A67" s="193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5"/>
    </row>
    <row r="68" spans="1:12" x14ac:dyDescent="0.3">
      <c r="A68" s="24"/>
      <c r="B68" s="150" t="s">
        <v>12</v>
      </c>
      <c r="C68" s="26"/>
      <c r="D68" s="26"/>
      <c r="E68" s="26"/>
      <c r="F68" s="26"/>
      <c r="G68" s="26"/>
      <c r="H68" s="26"/>
      <c r="I68" s="26"/>
      <c r="J68" s="26"/>
      <c r="K68" s="26"/>
      <c r="L68" s="50"/>
    </row>
    <row r="69" spans="1:12" x14ac:dyDescent="0.3">
      <c r="A69" s="51"/>
      <c r="B69" s="52" t="s">
        <v>3</v>
      </c>
      <c r="C69" s="57"/>
      <c r="D69" s="52"/>
      <c r="E69" s="53"/>
      <c r="F69" s="52" t="s">
        <v>4</v>
      </c>
      <c r="G69" s="57"/>
      <c r="H69" s="52"/>
      <c r="I69" s="53"/>
      <c r="J69" s="53"/>
      <c r="K69" s="53"/>
      <c r="L69" s="54"/>
    </row>
    <row r="70" spans="1:12" ht="33" x14ac:dyDescent="0.3">
      <c r="A70" s="146" t="s">
        <v>8</v>
      </c>
      <c r="B70" s="189" t="s">
        <v>0</v>
      </c>
      <c r="C70" s="49" t="s">
        <v>20</v>
      </c>
      <c r="D70" s="189" t="s">
        <v>1</v>
      </c>
      <c r="E70" s="189"/>
      <c r="F70" s="2"/>
      <c r="G70" s="189" t="s">
        <v>0</v>
      </c>
      <c r="H70" s="49" t="s">
        <v>20</v>
      </c>
      <c r="I70" s="189" t="s">
        <v>1</v>
      </c>
      <c r="J70" s="2"/>
      <c r="K70" s="49" t="s">
        <v>6</v>
      </c>
      <c r="L70" s="55" t="s">
        <v>7</v>
      </c>
    </row>
    <row r="71" spans="1:12" x14ac:dyDescent="0.3">
      <c r="A71" s="146">
        <v>1</v>
      </c>
      <c r="B71" s="12" t="s">
        <v>19</v>
      </c>
      <c r="C71" s="192">
        <v>7.8</v>
      </c>
      <c r="D71" s="13">
        <v>8</v>
      </c>
      <c r="E71" s="3"/>
      <c r="F71" s="22"/>
      <c r="G71" s="12" t="s">
        <v>19</v>
      </c>
      <c r="H71" s="192">
        <v>7.08</v>
      </c>
      <c r="I71" s="13">
        <v>9</v>
      </c>
      <c r="J71" s="13"/>
      <c r="K71" s="19">
        <f t="shared" ref="K71:L75" si="8">SUM(C71,H71)</f>
        <v>14.879999999999999</v>
      </c>
      <c r="L71" s="31">
        <f t="shared" si="8"/>
        <v>17</v>
      </c>
    </row>
    <row r="72" spans="1:12" x14ac:dyDescent="0.3">
      <c r="A72" s="146">
        <v>2</v>
      </c>
      <c r="B72" s="12" t="s">
        <v>38</v>
      </c>
      <c r="C72" s="15">
        <v>8.84</v>
      </c>
      <c r="D72" s="13">
        <v>7</v>
      </c>
      <c r="E72" s="3"/>
      <c r="F72" s="56"/>
      <c r="G72" s="12" t="s">
        <v>38</v>
      </c>
      <c r="H72" s="15">
        <v>7.93</v>
      </c>
      <c r="I72" s="13">
        <v>7</v>
      </c>
      <c r="J72" s="13"/>
      <c r="K72" s="16">
        <f t="shared" si="8"/>
        <v>16.77</v>
      </c>
      <c r="L72" s="30">
        <f t="shared" si="8"/>
        <v>14</v>
      </c>
    </row>
    <row r="73" spans="1:12" x14ac:dyDescent="0.3">
      <c r="A73" s="146">
        <v>3</v>
      </c>
      <c r="B73" s="12" t="s">
        <v>112</v>
      </c>
      <c r="C73" s="15">
        <v>9.01</v>
      </c>
      <c r="D73" s="13">
        <v>6</v>
      </c>
      <c r="E73" s="3"/>
      <c r="F73" s="22"/>
      <c r="G73" s="12" t="s">
        <v>112</v>
      </c>
      <c r="H73" s="15">
        <v>8.41</v>
      </c>
      <c r="I73" s="13">
        <v>4</v>
      </c>
      <c r="J73" s="13"/>
      <c r="K73" s="16">
        <f t="shared" si="8"/>
        <v>17.420000000000002</v>
      </c>
      <c r="L73" s="30">
        <f t="shared" si="8"/>
        <v>10</v>
      </c>
    </row>
    <row r="74" spans="1:12" x14ac:dyDescent="0.3">
      <c r="A74" s="146">
        <v>4</v>
      </c>
      <c r="B74" s="12" t="s">
        <v>93</v>
      </c>
      <c r="C74" s="15">
        <v>9.27</v>
      </c>
      <c r="D74" s="13">
        <v>5</v>
      </c>
      <c r="E74" s="3"/>
      <c r="F74" s="56"/>
      <c r="G74" s="12" t="s">
        <v>93</v>
      </c>
      <c r="H74" s="15">
        <v>18.149999999999999</v>
      </c>
      <c r="I74" s="13"/>
      <c r="J74" s="13"/>
      <c r="K74" s="16">
        <f t="shared" si="8"/>
        <v>27.419999999999998</v>
      </c>
      <c r="L74" s="30">
        <f t="shared" si="8"/>
        <v>5</v>
      </c>
    </row>
    <row r="75" spans="1:12" ht="17.25" thickBot="1" x14ac:dyDescent="0.35">
      <c r="A75" s="147">
        <v>5</v>
      </c>
      <c r="B75" s="33" t="s">
        <v>100</v>
      </c>
      <c r="C75" s="39">
        <v>23.22</v>
      </c>
      <c r="D75" s="35"/>
      <c r="E75" s="34"/>
      <c r="F75" s="58"/>
      <c r="G75" s="33" t="s">
        <v>100</v>
      </c>
      <c r="H75" s="39">
        <v>5.5</v>
      </c>
      <c r="I75" s="35">
        <v>10</v>
      </c>
      <c r="J75" s="35"/>
      <c r="K75" s="40">
        <f t="shared" si="8"/>
        <v>28.72</v>
      </c>
      <c r="L75" s="45">
        <f t="shared" si="8"/>
        <v>10</v>
      </c>
    </row>
    <row r="76" spans="1:12" ht="18.75" x14ac:dyDescent="0.4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1"/>
    </row>
    <row r="77" spans="1:12" ht="18.75" x14ac:dyDescent="0.4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1"/>
    </row>
    <row r="78" spans="1:12" ht="18.75" x14ac:dyDescent="0.4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1"/>
    </row>
    <row r="79" spans="1:12" ht="18.75" x14ac:dyDescent="0.4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</row>
    <row r="80" spans="1:12" ht="19.5" thickBot="1" x14ac:dyDescent="0.45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</row>
    <row r="81" spans="1:12" x14ac:dyDescent="0.3">
      <c r="A81" s="24"/>
      <c r="B81" s="150" t="s">
        <v>13</v>
      </c>
      <c r="C81" s="26"/>
      <c r="D81" s="26"/>
      <c r="E81" s="26"/>
      <c r="F81" s="26"/>
      <c r="G81" s="26"/>
      <c r="H81" s="26"/>
      <c r="I81" s="26"/>
      <c r="J81" s="26"/>
      <c r="K81" s="26"/>
      <c r="L81" s="27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3" x14ac:dyDescent="0.3">
      <c r="A83" s="146" t="s">
        <v>8</v>
      </c>
      <c r="B83" s="189" t="s">
        <v>0</v>
      </c>
      <c r="C83" s="49" t="s">
        <v>20</v>
      </c>
      <c r="D83" s="189" t="s">
        <v>1</v>
      </c>
      <c r="E83" s="7"/>
      <c r="F83" s="2"/>
      <c r="G83" s="189" t="s">
        <v>0</v>
      </c>
      <c r="H83" s="49" t="s">
        <v>20</v>
      </c>
      <c r="I83" s="189" t="s">
        <v>1</v>
      </c>
      <c r="J83" s="2"/>
      <c r="K83" s="49" t="s">
        <v>6</v>
      </c>
      <c r="L83" s="55" t="s">
        <v>7</v>
      </c>
    </row>
    <row r="84" spans="1:12" x14ac:dyDescent="0.3">
      <c r="A84" s="146">
        <v>1</v>
      </c>
      <c r="B84" s="12" t="s">
        <v>40</v>
      </c>
      <c r="C84" s="192">
        <v>7.8</v>
      </c>
      <c r="D84" s="13">
        <v>8</v>
      </c>
      <c r="E84" s="3"/>
      <c r="F84" s="22"/>
      <c r="G84" s="12" t="s">
        <v>40</v>
      </c>
      <c r="H84" s="192">
        <v>7.08</v>
      </c>
      <c r="I84" s="13">
        <v>9</v>
      </c>
      <c r="J84" s="13"/>
      <c r="K84" s="19">
        <f t="shared" ref="K84:L88" si="9">SUM(C84,H84)</f>
        <v>14.879999999999999</v>
      </c>
      <c r="L84" s="31">
        <f t="shared" si="9"/>
        <v>17</v>
      </c>
    </row>
    <row r="85" spans="1:12" x14ac:dyDescent="0.3">
      <c r="A85" s="146">
        <v>2</v>
      </c>
      <c r="B85" s="8" t="s">
        <v>34</v>
      </c>
      <c r="C85" s="15">
        <v>8.84</v>
      </c>
      <c r="D85" s="13">
        <v>7</v>
      </c>
      <c r="E85" s="3"/>
      <c r="F85" s="56"/>
      <c r="G85" s="8" t="s">
        <v>34</v>
      </c>
      <c r="H85" s="15">
        <v>7.93</v>
      </c>
      <c r="I85" s="13">
        <v>7</v>
      </c>
      <c r="J85" s="9"/>
      <c r="K85" s="16">
        <f t="shared" si="9"/>
        <v>16.77</v>
      </c>
      <c r="L85" s="30">
        <f t="shared" si="9"/>
        <v>14</v>
      </c>
    </row>
    <row r="86" spans="1:12" x14ac:dyDescent="0.3">
      <c r="A86" s="146">
        <v>3</v>
      </c>
      <c r="B86" s="8" t="s">
        <v>102</v>
      </c>
      <c r="C86" s="15">
        <v>9.01</v>
      </c>
      <c r="D86" s="13">
        <v>6</v>
      </c>
      <c r="E86" s="3"/>
      <c r="F86" s="22"/>
      <c r="G86" s="8" t="s">
        <v>102</v>
      </c>
      <c r="H86" s="15">
        <v>8.41</v>
      </c>
      <c r="I86" s="13">
        <v>4</v>
      </c>
      <c r="J86" s="9"/>
      <c r="K86" s="16">
        <f t="shared" si="9"/>
        <v>17.420000000000002</v>
      </c>
      <c r="L86" s="30">
        <f t="shared" si="9"/>
        <v>10</v>
      </c>
    </row>
    <row r="87" spans="1:12" x14ac:dyDescent="0.3">
      <c r="A87" s="146">
        <v>4</v>
      </c>
      <c r="B87" s="8" t="s">
        <v>85</v>
      </c>
      <c r="C87" s="15">
        <v>9.27</v>
      </c>
      <c r="D87" s="13">
        <v>5</v>
      </c>
      <c r="E87" s="3"/>
      <c r="F87" s="56"/>
      <c r="G87" s="8" t="s">
        <v>85</v>
      </c>
      <c r="H87" s="15">
        <v>18.149999999999999</v>
      </c>
      <c r="I87" s="13"/>
      <c r="J87" s="9"/>
      <c r="K87" s="16">
        <f t="shared" si="9"/>
        <v>27.419999999999998</v>
      </c>
      <c r="L87" s="30">
        <f t="shared" si="9"/>
        <v>5</v>
      </c>
    </row>
    <row r="88" spans="1:12" ht="17.25" thickBot="1" x14ac:dyDescent="0.35">
      <c r="A88" s="147">
        <v>5</v>
      </c>
      <c r="B88" s="36" t="s">
        <v>42</v>
      </c>
      <c r="C88" s="39">
        <v>23.22</v>
      </c>
      <c r="D88" s="35"/>
      <c r="E88" s="34"/>
      <c r="F88" s="58"/>
      <c r="G88" s="36" t="s">
        <v>42</v>
      </c>
      <c r="H88" s="39">
        <v>5.5</v>
      </c>
      <c r="I88" s="35">
        <v>10</v>
      </c>
      <c r="J88" s="34"/>
      <c r="K88" s="40">
        <f t="shared" si="9"/>
        <v>28.72</v>
      </c>
      <c r="L88" s="45">
        <f t="shared" si="9"/>
        <v>10</v>
      </c>
    </row>
    <row r="89" spans="1:12" ht="19.5" thickBot="1" x14ac:dyDescent="0.45">
      <c r="A89" s="193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5"/>
    </row>
    <row r="90" spans="1:12" x14ac:dyDescent="0.3">
      <c r="A90" s="24"/>
      <c r="B90" s="150" t="s">
        <v>14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52" t="s">
        <v>3</v>
      </c>
      <c r="C91" s="57"/>
      <c r="D91" s="52"/>
      <c r="E91" s="53"/>
      <c r="F91" s="52" t="s">
        <v>4</v>
      </c>
      <c r="G91" s="57"/>
      <c r="H91" s="52"/>
      <c r="I91" s="53"/>
      <c r="J91" s="53"/>
      <c r="K91" s="53"/>
      <c r="L91" s="54"/>
    </row>
    <row r="92" spans="1:12" ht="33" x14ac:dyDescent="0.3">
      <c r="A92" s="146" t="s">
        <v>8</v>
      </c>
      <c r="B92" s="190" t="s">
        <v>0</v>
      </c>
      <c r="C92" s="49" t="s">
        <v>20</v>
      </c>
      <c r="D92" s="190" t="s">
        <v>1</v>
      </c>
      <c r="E92" s="190"/>
      <c r="F92" s="2"/>
      <c r="G92" s="190" t="s">
        <v>0</v>
      </c>
      <c r="H92" s="49" t="s">
        <v>20</v>
      </c>
      <c r="I92" s="190" t="s">
        <v>1</v>
      </c>
      <c r="J92" s="2"/>
      <c r="K92" s="49" t="s">
        <v>6</v>
      </c>
      <c r="L92" s="55" t="s">
        <v>7</v>
      </c>
    </row>
    <row r="93" spans="1:12" x14ac:dyDescent="0.3">
      <c r="A93" s="146">
        <v>1</v>
      </c>
      <c r="B93" s="66" t="s">
        <v>130</v>
      </c>
      <c r="C93" s="65">
        <v>21.474</v>
      </c>
      <c r="D93" s="63">
        <v>9</v>
      </c>
      <c r="E93" s="6"/>
      <c r="F93" s="56"/>
      <c r="G93" s="66" t="s">
        <v>130</v>
      </c>
      <c r="H93" s="65">
        <v>21.036000000000001</v>
      </c>
      <c r="I93" s="9">
        <v>10</v>
      </c>
      <c r="J93" s="9"/>
      <c r="K93" s="18">
        <f t="shared" ref="K93:L97" si="10">SUM(C93,H93)</f>
        <v>42.510000000000005</v>
      </c>
      <c r="L93" s="30">
        <f t="shared" si="10"/>
        <v>19</v>
      </c>
    </row>
    <row r="94" spans="1:12" x14ac:dyDescent="0.3">
      <c r="A94" s="146">
        <v>2</v>
      </c>
      <c r="B94" s="64" t="s">
        <v>43</v>
      </c>
      <c r="C94" s="65">
        <v>21.22</v>
      </c>
      <c r="D94" s="63">
        <v>10</v>
      </c>
      <c r="E94" s="6"/>
      <c r="F94" s="56"/>
      <c r="G94" s="64" t="s">
        <v>43</v>
      </c>
      <c r="H94" s="65">
        <v>21.42</v>
      </c>
      <c r="I94" s="9">
        <v>6</v>
      </c>
      <c r="J94" s="13"/>
      <c r="K94" s="20">
        <f t="shared" si="10"/>
        <v>42.64</v>
      </c>
      <c r="L94" s="31">
        <f t="shared" si="10"/>
        <v>16</v>
      </c>
    </row>
    <row r="95" spans="1:12" x14ac:dyDescent="0.3">
      <c r="A95" s="146">
        <v>3</v>
      </c>
      <c r="B95" s="64" t="s">
        <v>93</v>
      </c>
      <c r="C95" s="65">
        <v>21.494</v>
      </c>
      <c r="D95" s="63">
        <v>8</v>
      </c>
      <c r="E95" s="6"/>
      <c r="F95" s="56"/>
      <c r="G95" s="64" t="s">
        <v>93</v>
      </c>
      <c r="H95" s="65">
        <v>21.341000000000001</v>
      </c>
      <c r="I95" s="9">
        <v>9</v>
      </c>
      <c r="J95" s="13"/>
      <c r="K95" s="20">
        <f t="shared" si="10"/>
        <v>42.835000000000001</v>
      </c>
      <c r="L95" s="31">
        <f t="shared" si="10"/>
        <v>17</v>
      </c>
    </row>
    <row r="96" spans="1:12" x14ac:dyDescent="0.3">
      <c r="A96" s="146">
        <v>4</v>
      </c>
      <c r="B96" s="64" t="s">
        <v>37</v>
      </c>
      <c r="C96" s="65">
        <v>21.677</v>
      </c>
      <c r="D96" s="63">
        <v>7</v>
      </c>
      <c r="E96" s="6"/>
      <c r="F96" s="56"/>
      <c r="G96" s="64" t="s">
        <v>37</v>
      </c>
      <c r="H96" s="65">
        <v>21.416</v>
      </c>
      <c r="I96" s="9">
        <v>7</v>
      </c>
      <c r="J96" s="13"/>
      <c r="K96" s="20">
        <f t="shared" si="10"/>
        <v>43.093000000000004</v>
      </c>
      <c r="L96" s="31">
        <f t="shared" si="10"/>
        <v>14</v>
      </c>
    </row>
    <row r="97" spans="1:12" ht="17.25" thickBot="1" x14ac:dyDescent="0.35">
      <c r="A97" s="147">
        <v>5</v>
      </c>
      <c r="B97" s="68" t="s">
        <v>89</v>
      </c>
      <c r="C97" s="70">
        <v>21.709</v>
      </c>
      <c r="D97" s="62">
        <v>6</v>
      </c>
      <c r="E97" s="62"/>
      <c r="F97" s="58"/>
      <c r="G97" s="68" t="s">
        <v>89</v>
      </c>
      <c r="H97" s="70">
        <v>21.643999999999998</v>
      </c>
      <c r="I97" s="34">
        <v>4</v>
      </c>
      <c r="J97" s="35"/>
      <c r="K97" s="48">
        <f t="shared" si="10"/>
        <v>43.352999999999994</v>
      </c>
      <c r="L97" s="38">
        <f t="shared" si="10"/>
        <v>10</v>
      </c>
    </row>
    <row r="98" spans="1:12" ht="19.5" thickBot="1" x14ac:dyDescent="0.45">
      <c r="A98" s="193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5"/>
    </row>
    <row r="99" spans="1:12" x14ac:dyDescent="0.3">
      <c r="A99" s="24"/>
      <c r="B99" s="150" t="s">
        <v>26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3" x14ac:dyDescent="0.3">
      <c r="A101" s="146" t="s">
        <v>8</v>
      </c>
      <c r="B101" s="197" t="s">
        <v>0</v>
      </c>
      <c r="C101" s="49"/>
      <c r="D101" s="197"/>
      <c r="E101" s="197"/>
      <c r="F101" s="2"/>
      <c r="G101" s="7"/>
      <c r="H101" s="7"/>
      <c r="I101" s="7"/>
      <c r="J101" s="2"/>
      <c r="K101" s="49"/>
      <c r="L101" s="55" t="s">
        <v>7</v>
      </c>
    </row>
    <row r="102" spans="1:12" x14ac:dyDescent="0.3">
      <c r="A102" s="146">
        <v>1</v>
      </c>
      <c r="B102" s="66" t="s">
        <v>37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39.5</v>
      </c>
    </row>
    <row r="103" spans="1:12" x14ac:dyDescent="0.3">
      <c r="A103" s="164">
        <v>2</v>
      </c>
      <c r="B103" s="12" t="s">
        <v>93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39</v>
      </c>
    </row>
    <row r="104" spans="1:12" x14ac:dyDescent="0.3">
      <c r="A104" s="164">
        <v>3</v>
      </c>
      <c r="B104" s="64" t="s">
        <v>89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28</v>
      </c>
    </row>
    <row r="105" spans="1:12" x14ac:dyDescent="0.3">
      <c r="A105" s="148" t="s">
        <v>74</v>
      </c>
      <c r="B105" s="64" t="s">
        <v>30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27</v>
      </c>
    </row>
    <row r="106" spans="1:12" ht="17.25" thickBot="1" x14ac:dyDescent="0.35">
      <c r="A106" s="153" t="s">
        <v>74</v>
      </c>
      <c r="B106" s="68" t="s">
        <v>85</v>
      </c>
      <c r="C106" s="83"/>
      <c r="D106" s="62"/>
      <c r="E106" s="62"/>
      <c r="F106" s="58"/>
      <c r="G106" s="68"/>
      <c r="H106" s="70"/>
      <c r="I106" s="34"/>
      <c r="J106" s="35"/>
      <c r="K106" s="86"/>
      <c r="L106" s="38">
        <v>27</v>
      </c>
    </row>
    <row r="107" spans="1:12" ht="19.5" thickBot="1" x14ac:dyDescent="0.45">
      <c r="A107" s="193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5"/>
    </row>
    <row r="108" spans="1:12" x14ac:dyDescent="0.3">
      <c r="A108" s="24"/>
      <c r="B108" s="150" t="s">
        <v>25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50"/>
    </row>
    <row r="109" spans="1:12" x14ac:dyDescent="0.3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53"/>
      <c r="L109" s="54"/>
    </row>
    <row r="110" spans="1:12" ht="33" x14ac:dyDescent="0.3">
      <c r="A110" s="146" t="s">
        <v>8</v>
      </c>
      <c r="B110" s="189" t="s">
        <v>0</v>
      </c>
      <c r="C110" s="49"/>
      <c r="D110" s="189"/>
      <c r="E110" s="189"/>
      <c r="F110" s="2"/>
      <c r="G110" s="7"/>
      <c r="H110" s="7"/>
      <c r="I110" s="7"/>
      <c r="J110" s="2"/>
      <c r="K110" s="49"/>
      <c r="L110" s="55" t="s">
        <v>7</v>
      </c>
    </row>
    <row r="111" spans="1:12" x14ac:dyDescent="0.3">
      <c r="A111" s="146">
        <v>1</v>
      </c>
      <c r="B111" s="8" t="s">
        <v>40</v>
      </c>
      <c r="C111" s="82"/>
      <c r="D111" s="63"/>
      <c r="E111" s="63"/>
      <c r="F111" s="81"/>
      <c r="G111" s="66"/>
      <c r="H111" s="65"/>
      <c r="I111" s="9"/>
      <c r="J111" s="9"/>
      <c r="K111" s="84"/>
      <c r="L111" s="30">
        <v>46</v>
      </c>
    </row>
    <row r="112" spans="1:12" x14ac:dyDescent="0.3">
      <c r="A112" s="148" t="s">
        <v>55</v>
      </c>
      <c r="B112" s="12" t="s">
        <v>61</v>
      </c>
      <c r="C112" s="82"/>
      <c r="D112" s="63"/>
      <c r="E112" s="63"/>
      <c r="F112" s="81"/>
      <c r="G112" s="64"/>
      <c r="H112" s="65"/>
      <c r="I112" s="9"/>
      <c r="J112" s="13"/>
      <c r="K112" s="85"/>
      <c r="L112" s="31">
        <v>38</v>
      </c>
    </row>
    <row r="113" spans="1:12" x14ac:dyDescent="0.3">
      <c r="A113" s="148" t="s">
        <v>56</v>
      </c>
      <c r="B113" s="12" t="s">
        <v>100</v>
      </c>
      <c r="C113" s="82"/>
      <c r="D113" s="63"/>
      <c r="E113" s="63"/>
      <c r="F113" s="81"/>
      <c r="G113" s="64"/>
      <c r="H113" s="65"/>
      <c r="I113" s="9"/>
      <c r="J113" s="13"/>
      <c r="K113" s="85"/>
      <c r="L113" s="31">
        <v>18</v>
      </c>
    </row>
    <row r="114" spans="1:12" x14ac:dyDescent="0.3">
      <c r="A114" s="148" t="s">
        <v>57</v>
      </c>
      <c r="B114" s="12" t="s">
        <v>86</v>
      </c>
      <c r="C114" s="82"/>
      <c r="D114" s="63"/>
      <c r="E114" s="63"/>
      <c r="F114" s="81"/>
      <c r="G114" s="64"/>
      <c r="H114" s="65"/>
      <c r="I114" s="9"/>
      <c r="J114" s="13"/>
      <c r="K114" s="85"/>
      <c r="L114" s="31">
        <v>17</v>
      </c>
    </row>
    <row r="115" spans="1:12" ht="17.25" thickBot="1" x14ac:dyDescent="0.35">
      <c r="A115" s="147">
        <v>5</v>
      </c>
      <c r="B115" s="33" t="s">
        <v>112</v>
      </c>
      <c r="C115" s="89"/>
      <c r="D115" s="62"/>
      <c r="E115" s="62"/>
      <c r="F115" s="58"/>
      <c r="G115" s="68"/>
      <c r="H115" s="70"/>
      <c r="I115" s="34"/>
      <c r="J115" s="35"/>
      <c r="K115" s="86"/>
      <c r="L115" s="38">
        <v>16</v>
      </c>
    </row>
    <row r="116" spans="1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L154"/>
    </row>
  </sheetData>
  <mergeCells count="1">
    <mergeCell ref="A1:L1"/>
  </mergeCells>
  <pageMargins left="0.25" right="0.25" top="0.5" bottom="0.25" header="0" footer="0"/>
  <pageSetup orientation="portrait" r:id="rId1"/>
  <headerFooter>
    <oddHeader>&amp;C&amp;"Arial Black,Regular"FHSRA @ FRED SMITH ARENA, BRIGHTON; MARCH 3-4, 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Layout" topLeftCell="A4" workbookViewId="0">
      <selection activeCell="B14" sqref="B14"/>
    </sheetView>
  </sheetViews>
  <sheetFormatPr defaultColWidth="9.140625" defaultRowHeight="16.5" x14ac:dyDescent="0.3"/>
  <cols>
    <col min="1" max="1" width="9.140625" style="1"/>
    <col min="2" max="2" width="29.28515625" style="1" customWidth="1"/>
    <col min="3" max="3" width="13.5703125" style="1" customWidth="1"/>
    <col min="4" max="4" width="15" style="1" customWidth="1"/>
    <col min="5" max="16384" width="9.140625" style="1"/>
  </cols>
  <sheetData>
    <row r="1" spans="1:7" ht="17.25" thickBot="1" x14ac:dyDescent="0.35">
      <c r="B1"/>
      <c r="C1"/>
      <c r="D1"/>
      <c r="E1"/>
      <c r="F1"/>
      <c r="G1"/>
    </row>
    <row r="2" spans="1:7" ht="18.75" x14ac:dyDescent="0.4">
      <c r="A2" s="24"/>
      <c r="B2" s="25" t="s">
        <v>94</v>
      </c>
      <c r="C2" s="26"/>
      <c r="D2" s="26"/>
      <c r="E2" s="26"/>
      <c r="F2" s="26"/>
      <c r="G2" s="50"/>
    </row>
    <row r="3" spans="1:7" x14ac:dyDescent="0.3">
      <c r="A3" s="51"/>
      <c r="B3" s="52"/>
      <c r="C3" s="57"/>
      <c r="D3" s="52"/>
      <c r="E3" s="7"/>
      <c r="F3" s="53"/>
      <c r="G3" s="54"/>
    </row>
    <row r="4" spans="1:7" ht="34.5" x14ac:dyDescent="0.4">
      <c r="A4" s="28" t="s">
        <v>8</v>
      </c>
      <c r="B4" s="198" t="s">
        <v>0</v>
      </c>
      <c r="C4" s="49" t="s">
        <v>5</v>
      </c>
      <c r="D4" s="198" t="s">
        <v>1</v>
      </c>
      <c r="E4" s="7"/>
      <c r="F4" s="49" t="s">
        <v>6</v>
      </c>
      <c r="G4" s="55" t="s">
        <v>7</v>
      </c>
    </row>
    <row r="5" spans="1:7" ht="18.75" x14ac:dyDescent="0.4">
      <c r="A5" s="28">
        <v>1</v>
      </c>
      <c r="B5" s="8" t="s">
        <v>50</v>
      </c>
      <c r="C5" s="135">
        <v>211</v>
      </c>
      <c r="D5" s="135">
        <v>10</v>
      </c>
      <c r="E5" s="88"/>
      <c r="F5" s="11">
        <f>SUM(C5)</f>
        <v>211</v>
      </c>
      <c r="G5" s="30">
        <f>SUM(D5)</f>
        <v>10</v>
      </c>
    </row>
    <row r="6" spans="1:7" ht="18.75" x14ac:dyDescent="0.4">
      <c r="A6" s="28">
        <v>2</v>
      </c>
      <c r="B6" s="8" t="s">
        <v>96</v>
      </c>
      <c r="C6" s="135">
        <v>193</v>
      </c>
      <c r="D6" s="135">
        <v>9</v>
      </c>
      <c r="E6" s="88"/>
      <c r="F6" s="11">
        <f>SUM(C6)</f>
        <v>193</v>
      </c>
      <c r="G6" s="30">
        <f t="shared" ref="G6:G8" si="0">SUM(D6)</f>
        <v>9</v>
      </c>
    </row>
    <row r="7" spans="1:7" ht="18.75" x14ac:dyDescent="0.4">
      <c r="A7" s="28">
        <v>3</v>
      </c>
      <c r="B7" s="8" t="s">
        <v>98</v>
      </c>
      <c r="C7" s="135">
        <v>105</v>
      </c>
      <c r="D7" s="135">
        <v>8</v>
      </c>
      <c r="E7" s="88"/>
      <c r="F7" s="11">
        <f t="shared" ref="F7:F8" si="1">SUM(C7)</f>
        <v>105</v>
      </c>
      <c r="G7" s="30">
        <f t="shared" si="0"/>
        <v>8</v>
      </c>
    </row>
    <row r="8" spans="1:7" ht="19.5" thickBot="1" x14ac:dyDescent="0.45">
      <c r="A8" s="32">
        <v>4</v>
      </c>
      <c r="B8" s="36" t="s">
        <v>97</v>
      </c>
      <c r="C8" s="136">
        <v>64</v>
      </c>
      <c r="D8" s="136">
        <v>7</v>
      </c>
      <c r="E8" s="41"/>
      <c r="F8" s="44">
        <f t="shared" si="1"/>
        <v>64</v>
      </c>
      <c r="G8" s="45">
        <f t="shared" si="0"/>
        <v>7</v>
      </c>
    </row>
    <row r="9" spans="1:7" ht="19.5" thickBot="1" x14ac:dyDescent="0.45">
      <c r="A9" s="123"/>
      <c r="B9" s="124"/>
      <c r="C9" s="124"/>
      <c r="D9" s="124"/>
      <c r="E9" s="124"/>
      <c r="F9" s="124"/>
      <c r="G9" s="125"/>
    </row>
    <row r="10" spans="1:7" ht="18.75" x14ac:dyDescent="0.4">
      <c r="A10" s="24"/>
      <c r="B10" s="25" t="s">
        <v>46</v>
      </c>
      <c r="C10" s="26"/>
      <c r="D10" s="26"/>
      <c r="E10" s="26"/>
      <c r="F10" s="26"/>
      <c r="G10" s="50"/>
    </row>
    <row r="11" spans="1:7" x14ac:dyDescent="0.3">
      <c r="A11" s="51"/>
      <c r="B11" s="52"/>
      <c r="C11" s="57"/>
      <c r="D11" s="52"/>
      <c r="E11" s="7"/>
      <c r="F11" s="53"/>
      <c r="G11" s="54"/>
    </row>
    <row r="12" spans="1:7" ht="34.5" x14ac:dyDescent="0.4">
      <c r="A12" s="28" t="s">
        <v>8</v>
      </c>
      <c r="B12" s="199" t="s">
        <v>0</v>
      </c>
      <c r="C12" s="49" t="s">
        <v>5</v>
      </c>
      <c r="D12" s="199" t="s">
        <v>1</v>
      </c>
      <c r="E12" s="7"/>
      <c r="F12" s="49" t="s">
        <v>6</v>
      </c>
      <c r="G12" s="55" t="s">
        <v>7</v>
      </c>
    </row>
    <row r="13" spans="1:7" ht="18.75" x14ac:dyDescent="0.4">
      <c r="A13" s="28">
        <v>1</v>
      </c>
      <c r="B13" s="8" t="s">
        <v>98</v>
      </c>
      <c r="C13" s="135">
        <v>22</v>
      </c>
      <c r="D13" s="135">
        <v>10</v>
      </c>
      <c r="E13" s="88"/>
      <c r="F13" s="137">
        <f>SUM(C13)</f>
        <v>22</v>
      </c>
      <c r="G13" s="138">
        <f>SUM(D13)</f>
        <v>10</v>
      </c>
    </row>
    <row r="14" spans="1:7" ht="18.75" x14ac:dyDescent="0.4">
      <c r="A14" s="28">
        <v>2</v>
      </c>
      <c r="B14" s="8" t="s">
        <v>97</v>
      </c>
      <c r="C14" s="135">
        <v>18</v>
      </c>
      <c r="D14" s="135">
        <v>9</v>
      </c>
      <c r="E14" s="88"/>
      <c r="F14" s="139">
        <f t="shared" ref="F14:G16" si="2">SUM(C14)</f>
        <v>18</v>
      </c>
      <c r="G14" s="140">
        <f t="shared" si="2"/>
        <v>9</v>
      </c>
    </row>
    <row r="15" spans="1:7" ht="18.75" x14ac:dyDescent="0.4">
      <c r="A15" s="28">
        <v>3</v>
      </c>
      <c r="B15" s="8" t="s">
        <v>96</v>
      </c>
      <c r="C15" s="135">
        <v>14</v>
      </c>
      <c r="D15" s="135">
        <v>8</v>
      </c>
      <c r="E15" s="88"/>
      <c r="F15" s="139">
        <f t="shared" si="2"/>
        <v>14</v>
      </c>
      <c r="G15" s="140">
        <f t="shared" si="2"/>
        <v>8</v>
      </c>
    </row>
    <row r="16" spans="1:7" ht="19.5" thickBot="1" x14ac:dyDescent="0.45">
      <c r="A16" s="80" t="s">
        <v>57</v>
      </c>
      <c r="B16" s="36" t="s">
        <v>79</v>
      </c>
      <c r="C16" s="136">
        <v>13</v>
      </c>
      <c r="D16" s="136">
        <v>7</v>
      </c>
      <c r="E16" s="41"/>
      <c r="F16" s="204">
        <f t="shared" si="2"/>
        <v>13</v>
      </c>
      <c r="G16" s="205">
        <f t="shared" si="2"/>
        <v>7</v>
      </c>
    </row>
    <row r="17" spans="2:7" x14ac:dyDescent="0.3">
      <c r="B17"/>
      <c r="C17"/>
      <c r="D17"/>
      <c r="E17"/>
      <c r="F17"/>
      <c r="G17"/>
    </row>
    <row r="18" spans="2:7" x14ac:dyDescent="0.3">
      <c r="B18"/>
      <c r="C18"/>
      <c r="D18"/>
      <c r="E18"/>
      <c r="F18"/>
      <c r="G18"/>
    </row>
    <row r="19" spans="2:7" x14ac:dyDescent="0.3">
      <c r="B19"/>
      <c r="C19"/>
      <c r="D19"/>
      <c r="E19"/>
      <c r="F19"/>
      <c r="G19"/>
    </row>
    <row r="20" spans="2:7" x14ac:dyDescent="0.3">
      <c r="B20"/>
      <c r="C20"/>
      <c r="D20"/>
      <c r="E20"/>
      <c r="F20"/>
      <c r="G20"/>
    </row>
    <row r="21" spans="2:7" x14ac:dyDescent="0.3">
      <c r="B21"/>
      <c r="C21"/>
      <c r="D21"/>
      <c r="E21"/>
      <c r="F21"/>
      <c r="G21"/>
    </row>
    <row r="22" spans="2:7" x14ac:dyDescent="0.3">
      <c r="B22"/>
      <c r="C22"/>
      <c r="D22"/>
      <c r="E22"/>
      <c r="F22"/>
      <c r="G22"/>
    </row>
    <row r="23" spans="2:7" x14ac:dyDescent="0.3">
      <c r="B23"/>
      <c r="C23"/>
      <c r="D23"/>
      <c r="E23"/>
      <c r="F23"/>
      <c r="G23"/>
    </row>
    <row r="24" spans="2:7" x14ac:dyDescent="0.3">
      <c r="G24"/>
    </row>
  </sheetData>
  <pageMargins left="1.5" right="1.5" top="1" bottom="1" header="0.5" footer="0.5"/>
  <pageSetup orientation="landscape" horizontalDpi="4294967293" r:id="rId1"/>
  <headerFooter>
    <oddHeader>&amp;C&amp;"Arial Black,Regular"FHSRA WEEKEND TOP 5; QUAIL CREEK SHOOTING CLUB; MARCH 24, 2018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activeCell="D5" sqref="D5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7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60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113</v>
      </c>
      <c r="C4" s="57"/>
      <c r="D4" s="52"/>
      <c r="E4" s="53"/>
      <c r="F4" s="52"/>
      <c r="G4" s="52" t="s">
        <v>114</v>
      </c>
      <c r="H4" s="52"/>
      <c r="I4" s="53"/>
      <c r="J4" s="53"/>
      <c r="K4" s="53"/>
      <c r="L4" s="54"/>
    </row>
    <row r="5" spans="1:12" ht="34.5" x14ac:dyDescent="0.4">
      <c r="A5" s="28" t="s">
        <v>8</v>
      </c>
      <c r="B5" s="199" t="s">
        <v>0</v>
      </c>
      <c r="C5" s="49" t="s">
        <v>5</v>
      </c>
      <c r="D5" s="199" t="s">
        <v>1</v>
      </c>
      <c r="E5" s="199"/>
      <c r="F5" s="2"/>
      <c r="G5" s="199" t="s">
        <v>0</v>
      </c>
      <c r="H5" s="49" t="s">
        <v>5</v>
      </c>
      <c r="I5" s="199" t="s">
        <v>1</v>
      </c>
      <c r="J5" s="2"/>
      <c r="K5" s="49" t="s">
        <v>6</v>
      </c>
      <c r="L5" s="55" t="s">
        <v>7</v>
      </c>
    </row>
    <row r="6" spans="1:12" ht="18.75" x14ac:dyDescent="0.4">
      <c r="A6" s="28">
        <v>1</v>
      </c>
      <c r="B6" s="8" t="s">
        <v>48</v>
      </c>
      <c r="C6" s="9">
        <v>143.5</v>
      </c>
      <c r="D6" s="9">
        <v>10</v>
      </c>
      <c r="E6" s="3"/>
      <c r="F6" s="22"/>
      <c r="G6" s="8" t="s">
        <v>48</v>
      </c>
      <c r="H6" s="9">
        <v>143.5</v>
      </c>
      <c r="I6" s="9">
        <v>10</v>
      </c>
      <c r="J6" s="9"/>
      <c r="K6" s="11">
        <f t="shared" ref="K6:L10" si="0">SUM(C6,H6)</f>
        <v>287</v>
      </c>
      <c r="L6" s="30">
        <f t="shared" si="0"/>
        <v>20</v>
      </c>
    </row>
    <row r="7" spans="1:12" ht="18.75" x14ac:dyDescent="0.4">
      <c r="A7" s="28">
        <v>2</v>
      </c>
      <c r="B7" s="8" t="s">
        <v>111</v>
      </c>
      <c r="C7" s="9">
        <v>139.5</v>
      </c>
      <c r="D7" s="9">
        <v>9</v>
      </c>
      <c r="E7" s="3"/>
      <c r="F7" s="22"/>
      <c r="G7" s="8" t="s">
        <v>111</v>
      </c>
      <c r="H7" s="9">
        <v>142</v>
      </c>
      <c r="I7" s="9">
        <v>9</v>
      </c>
      <c r="J7" s="9"/>
      <c r="K7" s="11">
        <f t="shared" si="0"/>
        <v>281.5</v>
      </c>
      <c r="L7" s="31">
        <f t="shared" si="0"/>
        <v>18</v>
      </c>
    </row>
    <row r="8" spans="1:12" ht="18.75" x14ac:dyDescent="0.4">
      <c r="A8" s="28">
        <v>3</v>
      </c>
      <c r="B8" s="8" t="s">
        <v>75</v>
      </c>
      <c r="C8" s="9">
        <v>139</v>
      </c>
      <c r="D8" s="9">
        <v>8</v>
      </c>
      <c r="E8" s="3"/>
      <c r="F8" s="22"/>
      <c r="G8" s="8" t="s">
        <v>75</v>
      </c>
      <c r="H8" s="9">
        <v>135.5</v>
      </c>
      <c r="I8" s="9">
        <v>7</v>
      </c>
      <c r="J8" s="9"/>
      <c r="K8" s="11">
        <f t="shared" si="0"/>
        <v>274.5</v>
      </c>
      <c r="L8" s="31">
        <f t="shared" si="0"/>
        <v>15</v>
      </c>
    </row>
    <row r="9" spans="1:12" ht="18.75" x14ac:dyDescent="0.4">
      <c r="A9" s="28">
        <v>4</v>
      </c>
      <c r="B9" s="8" t="s">
        <v>110</v>
      </c>
      <c r="C9" s="9">
        <v>133.5</v>
      </c>
      <c r="D9" s="9">
        <v>7</v>
      </c>
      <c r="E9" s="3"/>
      <c r="F9" s="22"/>
      <c r="G9" s="8" t="s">
        <v>110</v>
      </c>
      <c r="H9" s="9">
        <v>137.5</v>
      </c>
      <c r="I9" s="9">
        <v>8</v>
      </c>
      <c r="J9" s="9"/>
      <c r="K9" s="11">
        <f t="shared" si="0"/>
        <v>271</v>
      </c>
      <c r="L9" s="31">
        <f t="shared" si="0"/>
        <v>15</v>
      </c>
    </row>
    <row r="10" spans="1:12" ht="19.5" thickBot="1" x14ac:dyDescent="0.45">
      <c r="A10" s="32">
        <v>5</v>
      </c>
      <c r="B10" s="36" t="s">
        <v>104</v>
      </c>
      <c r="C10" s="34">
        <v>99.5</v>
      </c>
      <c r="D10" s="34">
        <v>6</v>
      </c>
      <c r="E10" s="34"/>
      <c r="F10" s="46"/>
      <c r="G10" s="36" t="s">
        <v>104</v>
      </c>
      <c r="H10" s="34">
        <v>61</v>
      </c>
      <c r="I10" s="34">
        <v>6</v>
      </c>
      <c r="J10" s="34"/>
      <c r="K10" s="44">
        <f t="shared" si="0"/>
        <v>160.5</v>
      </c>
      <c r="L10" s="38">
        <f t="shared" si="0"/>
        <v>12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3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3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3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3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TRIPLE J ARENA, SARASOTA; MARCH 25, 2018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view="pageLayout" topLeftCell="A101" workbookViewId="0">
      <selection activeCell="C104" sqref="C104"/>
    </sheetView>
  </sheetViews>
  <sheetFormatPr defaultColWidth="9.140625" defaultRowHeight="16.5" x14ac:dyDescent="0.3"/>
  <cols>
    <col min="1" max="1" width="7.28515625" style="1" customWidth="1"/>
    <col min="2" max="2" width="21.7109375" style="1" customWidth="1"/>
    <col min="3" max="3" width="6.5703125" style="1" customWidth="1"/>
    <col min="4" max="4" width="6" style="1" customWidth="1"/>
    <col min="5" max="5" width="4.28515625" style="1" customWidth="1"/>
    <col min="6" max="6" width="4" style="1" customWidth="1"/>
    <col min="7" max="7" width="21.7109375" style="1" customWidth="1"/>
    <col min="8" max="8" width="6.5703125" style="1" customWidth="1"/>
    <col min="9" max="9" width="5.85546875" style="1" customWidth="1"/>
    <col min="10" max="10" width="4" style="1" customWidth="1"/>
    <col min="11" max="11" width="6.5703125" style="1" customWidth="1"/>
    <col min="12" max="12" width="7.140625" style="1" customWidth="1"/>
    <col min="13" max="16384" width="9.140625" style="1"/>
  </cols>
  <sheetData>
    <row r="1" spans="1:12" x14ac:dyDescent="0.3">
      <c r="A1" s="208" t="s">
        <v>18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x14ac:dyDescent="0.3">
      <c r="A3" s="24"/>
      <c r="B3" s="150" t="s">
        <v>17</v>
      </c>
      <c r="C3" s="151"/>
      <c r="D3" s="151"/>
      <c r="E3" s="151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3" x14ac:dyDescent="0.3">
      <c r="A5" s="146"/>
      <c r="B5" s="206" t="s">
        <v>0</v>
      </c>
      <c r="C5" s="49" t="s">
        <v>5</v>
      </c>
      <c r="D5" s="206" t="s">
        <v>1</v>
      </c>
      <c r="E5" s="206"/>
      <c r="F5" s="2"/>
      <c r="G5" s="206" t="s">
        <v>0</v>
      </c>
      <c r="H5" s="49" t="s">
        <v>5</v>
      </c>
      <c r="I5" s="206" t="s">
        <v>1</v>
      </c>
      <c r="J5" s="2"/>
      <c r="K5" s="49" t="s">
        <v>6</v>
      </c>
      <c r="L5" s="55" t="s">
        <v>7</v>
      </c>
    </row>
    <row r="6" spans="1:12" ht="17.25" thickBot="1" x14ac:dyDescent="0.35">
      <c r="A6" s="147"/>
      <c r="B6" s="33" t="s">
        <v>29</v>
      </c>
      <c r="C6" s="35"/>
      <c r="D6" s="35"/>
      <c r="E6" s="34"/>
      <c r="F6" s="41"/>
      <c r="G6" s="33" t="s">
        <v>29</v>
      </c>
      <c r="H6" s="35"/>
      <c r="I6" s="35"/>
      <c r="J6" s="35"/>
      <c r="K6" s="37">
        <f t="shared" ref="K6:L6" si="0">SUM(C6,H6)</f>
        <v>0</v>
      </c>
      <c r="L6" s="38">
        <f t="shared" si="0"/>
        <v>0</v>
      </c>
    </row>
    <row r="7" spans="1:12" ht="19.5" thickBot="1" x14ac:dyDescent="0.45">
      <c r="A7" s="200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2"/>
    </row>
    <row r="8" spans="1:12" x14ac:dyDescent="0.3">
      <c r="A8" s="24"/>
      <c r="B8" s="150" t="s">
        <v>22</v>
      </c>
      <c r="C8" s="151"/>
      <c r="D8" s="151"/>
      <c r="E8" s="26"/>
      <c r="F8" s="26"/>
      <c r="G8" s="26"/>
      <c r="H8" s="26"/>
      <c r="I8" s="26"/>
      <c r="J8" s="26"/>
      <c r="K8" s="26"/>
      <c r="L8" s="50"/>
    </row>
    <row r="9" spans="1:12" x14ac:dyDescent="0.3">
      <c r="A9" s="51"/>
      <c r="B9" s="52" t="s">
        <v>3</v>
      </c>
      <c r="C9" s="57"/>
      <c r="D9" s="52"/>
      <c r="E9" s="53"/>
      <c r="F9" s="52" t="s">
        <v>4</v>
      </c>
      <c r="G9" s="57"/>
      <c r="H9" s="52"/>
      <c r="I9" s="53"/>
      <c r="J9" s="53"/>
      <c r="K9" s="53"/>
      <c r="L9" s="54"/>
    </row>
    <row r="10" spans="1:12" ht="33" x14ac:dyDescent="0.3">
      <c r="A10" s="146" t="s">
        <v>8</v>
      </c>
      <c r="B10" s="206" t="s">
        <v>0</v>
      </c>
      <c r="C10" s="49" t="s">
        <v>5</v>
      </c>
      <c r="D10" s="206" t="s">
        <v>1</v>
      </c>
      <c r="E10" s="206"/>
      <c r="F10" s="2"/>
      <c r="G10" s="206" t="s">
        <v>0</v>
      </c>
      <c r="H10" s="49" t="s">
        <v>5</v>
      </c>
      <c r="I10" s="206" t="s">
        <v>1</v>
      </c>
      <c r="J10" s="2"/>
      <c r="K10" s="49" t="s">
        <v>6</v>
      </c>
      <c r="L10" s="55" t="s">
        <v>7</v>
      </c>
    </row>
    <row r="11" spans="1:12" ht="17.25" thickBot="1" x14ac:dyDescent="0.35">
      <c r="A11" s="147">
        <v>1</v>
      </c>
      <c r="B11" s="33" t="s">
        <v>61</v>
      </c>
      <c r="C11" s="35">
        <v>63</v>
      </c>
      <c r="D11" s="35">
        <v>10</v>
      </c>
      <c r="E11" s="34"/>
      <c r="F11" s="41"/>
      <c r="G11" s="33" t="s">
        <v>61</v>
      </c>
      <c r="H11" s="35">
        <v>53</v>
      </c>
      <c r="I11" s="35">
        <v>10</v>
      </c>
      <c r="J11" s="35"/>
      <c r="K11" s="37">
        <f>SUM(C11,H11)</f>
        <v>116</v>
      </c>
      <c r="L11" s="38">
        <f>SUM(D11,I11)</f>
        <v>20</v>
      </c>
    </row>
    <row r="12" spans="1:12" ht="19.5" thickBot="1" x14ac:dyDescent="0.45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2"/>
    </row>
    <row r="13" spans="1:12" x14ac:dyDescent="0.3">
      <c r="A13" s="24"/>
      <c r="B13" s="150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50"/>
    </row>
    <row r="14" spans="1:12" x14ac:dyDescent="0.3">
      <c r="A14" s="51"/>
      <c r="B14" s="52" t="s">
        <v>3</v>
      </c>
      <c r="C14" s="57"/>
      <c r="D14" s="52"/>
      <c r="E14" s="53"/>
      <c r="F14" s="52" t="s">
        <v>4</v>
      </c>
      <c r="G14" s="57"/>
      <c r="H14" s="52"/>
      <c r="I14" s="53"/>
      <c r="J14" s="53"/>
      <c r="K14" s="53"/>
      <c r="L14" s="54"/>
    </row>
    <row r="15" spans="1:12" ht="33" x14ac:dyDescent="0.3">
      <c r="A15" s="146" t="s">
        <v>8</v>
      </c>
      <c r="B15" s="206" t="s">
        <v>0</v>
      </c>
      <c r="C15" s="49" t="s">
        <v>5</v>
      </c>
      <c r="D15" s="206" t="s">
        <v>1</v>
      </c>
      <c r="E15" s="206"/>
      <c r="F15" s="2"/>
      <c r="G15" s="206" t="s">
        <v>0</v>
      </c>
      <c r="H15" s="49" t="s">
        <v>5</v>
      </c>
      <c r="I15" s="206" t="s">
        <v>1</v>
      </c>
      <c r="J15" s="2"/>
      <c r="K15" s="49" t="s">
        <v>6</v>
      </c>
      <c r="L15" s="55" t="s">
        <v>7</v>
      </c>
    </row>
    <row r="16" spans="1:12" x14ac:dyDescent="0.3">
      <c r="A16" s="146">
        <v>1</v>
      </c>
      <c r="B16" s="12" t="s">
        <v>28</v>
      </c>
      <c r="C16" s="13">
        <v>83</v>
      </c>
      <c r="D16" s="13">
        <v>10</v>
      </c>
      <c r="E16" s="3"/>
      <c r="F16" s="7"/>
      <c r="G16" s="12" t="s">
        <v>28</v>
      </c>
      <c r="H16" s="13"/>
      <c r="I16" s="13"/>
      <c r="J16" s="13"/>
      <c r="K16" s="14">
        <f t="shared" ref="K16:L17" si="1">SUM(C16,H16)</f>
        <v>83</v>
      </c>
      <c r="L16" s="31">
        <f t="shared" si="1"/>
        <v>10</v>
      </c>
    </row>
    <row r="17" spans="1:12" ht="17.25" thickBot="1" x14ac:dyDescent="0.35">
      <c r="A17" s="147">
        <v>2</v>
      </c>
      <c r="B17" s="33" t="s">
        <v>118</v>
      </c>
      <c r="C17" s="35">
        <v>0</v>
      </c>
      <c r="D17" s="35"/>
      <c r="E17" s="34"/>
      <c r="F17" s="154"/>
      <c r="G17" s="33" t="s">
        <v>118</v>
      </c>
      <c r="H17" s="35">
        <v>69</v>
      </c>
      <c r="I17" s="35">
        <v>10</v>
      </c>
      <c r="J17" s="35"/>
      <c r="K17" s="37">
        <f t="shared" si="1"/>
        <v>69</v>
      </c>
      <c r="L17" s="38">
        <f t="shared" si="1"/>
        <v>10</v>
      </c>
    </row>
    <row r="18" spans="1:12" ht="19.5" thickBot="1" x14ac:dyDescent="0.45">
      <c r="A18" s="200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2"/>
    </row>
    <row r="19" spans="1:12" x14ac:dyDescent="0.3">
      <c r="A19" s="24"/>
      <c r="B19" s="150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50"/>
    </row>
    <row r="20" spans="1:12" x14ac:dyDescent="0.3">
      <c r="A20" s="51"/>
      <c r="B20" s="52" t="s">
        <v>3</v>
      </c>
      <c r="C20" s="57"/>
      <c r="D20" s="52"/>
      <c r="E20" s="53"/>
      <c r="F20" s="52" t="s">
        <v>4</v>
      </c>
      <c r="G20" s="57"/>
      <c r="H20" s="52"/>
      <c r="I20" s="53"/>
      <c r="J20" s="53"/>
      <c r="K20" s="53"/>
      <c r="L20" s="54"/>
    </row>
    <row r="21" spans="1:12" ht="33" x14ac:dyDescent="0.3">
      <c r="A21" s="146" t="s">
        <v>8</v>
      </c>
      <c r="B21" s="206" t="s">
        <v>0</v>
      </c>
      <c r="C21" s="49" t="s">
        <v>20</v>
      </c>
      <c r="D21" s="206" t="s">
        <v>1</v>
      </c>
      <c r="E21" s="206"/>
      <c r="F21" s="2"/>
      <c r="G21" s="206" t="s">
        <v>0</v>
      </c>
      <c r="H21" s="49" t="s">
        <v>20</v>
      </c>
      <c r="I21" s="206" t="s">
        <v>1</v>
      </c>
      <c r="J21" s="2"/>
      <c r="K21" s="49" t="s">
        <v>6</v>
      </c>
      <c r="L21" s="55" t="s">
        <v>7</v>
      </c>
    </row>
    <row r="22" spans="1:12" x14ac:dyDescent="0.3">
      <c r="A22" s="146">
        <v>1</v>
      </c>
      <c r="B22" s="64" t="s">
        <v>30</v>
      </c>
      <c r="C22" s="191">
        <v>8.24</v>
      </c>
      <c r="D22" s="91">
        <v>10</v>
      </c>
      <c r="E22" s="6"/>
      <c r="F22" s="56"/>
      <c r="G22" s="64" t="s">
        <v>30</v>
      </c>
      <c r="H22" s="192">
        <v>10.48</v>
      </c>
      <c r="I22" s="13">
        <v>3</v>
      </c>
      <c r="J22" s="13"/>
      <c r="K22" s="19">
        <f t="shared" ref="K22:L26" si="2">SUM(C22,H22)</f>
        <v>18.72</v>
      </c>
      <c r="L22" s="31">
        <f t="shared" si="2"/>
        <v>13</v>
      </c>
    </row>
    <row r="23" spans="1:12" x14ac:dyDescent="0.3">
      <c r="A23" s="146">
        <v>2</v>
      </c>
      <c r="B23" s="12" t="s">
        <v>65</v>
      </c>
      <c r="C23" s="15">
        <v>9.59</v>
      </c>
      <c r="D23" s="63">
        <v>8</v>
      </c>
      <c r="E23" s="3"/>
      <c r="F23" s="56"/>
      <c r="G23" s="12" t="s">
        <v>65</v>
      </c>
      <c r="H23" s="15">
        <v>9.7799999999999994</v>
      </c>
      <c r="I23" s="9">
        <v>7</v>
      </c>
      <c r="J23" s="13"/>
      <c r="K23" s="19">
        <f t="shared" si="2"/>
        <v>19.369999999999997</v>
      </c>
      <c r="L23" s="31">
        <f t="shared" si="2"/>
        <v>15</v>
      </c>
    </row>
    <row r="24" spans="1:12" x14ac:dyDescent="0.3">
      <c r="A24" s="146">
        <v>3</v>
      </c>
      <c r="B24" s="12" t="s">
        <v>19</v>
      </c>
      <c r="C24" s="15">
        <v>10.72</v>
      </c>
      <c r="D24" s="63">
        <v>2</v>
      </c>
      <c r="E24" s="3"/>
      <c r="F24" s="56"/>
      <c r="G24" s="12" t="s">
        <v>19</v>
      </c>
      <c r="H24" s="15">
        <v>8.86</v>
      </c>
      <c r="I24" s="9">
        <v>9</v>
      </c>
      <c r="J24" s="13"/>
      <c r="K24" s="19">
        <f t="shared" si="2"/>
        <v>19.579999999999998</v>
      </c>
      <c r="L24" s="31">
        <f t="shared" si="2"/>
        <v>11</v>
      </c>
    </row>
    <row r="25" spans="1:12" x14ac:dyDescent="0.3">
      <c r="A25" s="146">
        <v>4</v>
      </c>
      <c r="B25" s="64" t="s">
        <v>85</v>
      </c>
      <c r="C25" s="67">
        <v>10.9</v>
      </c>
      <c r="D25" s="63">
        <v>1</v>
      </c>
      <c r="E25" s="6"/>
      <c r="F25" s="56"/>
      <c r="G25" s="64" t="s">
        <v>85</v>
      </c>
      <c r="H25" s="15">
        <v>8.7100000000000009</v>
      </c>
      <c r="I25" s="9">
        <v>10</v>
      </c>
      <c r="J25" s="13"/>
      <c r="K25" s="19">
        <f t="shared" si="2"/>
        <v>19.61</v>
      </c>
      <c r="L25" s="31">
        <f t="shared" si="2"/>
        <v>11</v>
      </c>
    </row>
    <row r="26" spans="1:12" ht="17.25" thickBot="1" x14ac:dyDescent="0.35">
      <c r="A26" s="147">
        <v>5</v>
      </c>
      <c r="B26" s="68" t="s">
        <v>31</v>
      </c>
      <c r="C26" s="69">
        <v>10.59</v>
      </c>
      <c r="D26" s="62">
        <v>3</v>
      </c>
      <c r="E26" s="62"/>
      <c r="F26" s="58"/>
      <c r="G26" s="68" t="s">
        <v>31</v>
      </c>
      <c r="H26" s="39">
        <v>9.9</v>
      </c>
      <c r="I26" s="34">
        <v>6</v>
      </c>
      <c r="J26" s="35"/>
      <c r="K26" s="47">
        <f t="shared" si="2"/>
        <v>20.490000000000002</v>
      </c>
      <c r="L26" s="38">
        <f t="shared" si="2"/>
        <v>9</v>
      </c>
    </row>
    <row r="27" spans="1:12" ht="19.5" thickBot="1" x14ac:dyDescent="0.45">
      <c r="A27" s="200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2"/>
    </row>
    <row r="28" spans="1:12" x14ac:dyDescent="0.3">
      <c r="A28" s="24"/>
      <c r="B28" s="150" t="s">
        <v>23</v>
      </c>
      <c r="C28" s="26"/>
      <c r="D28" s="26"/>
      <c r="E28" s="26"/>
      <c r="F28" s="26"/>
      <c r="G28" s="26"/>
      <c r="H28" s="26"/>
      <c r="I28" s="26"/>
      <c r="J28" s="26"/>
      <c r="K28" s="26"/>
      <c r="L28" s="50"/>
    </row>
    <row r="29" spans="1:12" x14ac:dyDescent="0.3">
      <c r="A29" s="51"/>
      <c r="B29" s="52" t="s">
        <v>3</v>
      </c>
      <c r="C29" s="57"/>
      <c r="D29" s="52"/>
      <c r="E29" s="53"/>
      <c r="F29" s="52" t="s">
        <v>4</v>
      </c>
      <c r="G29" s="57"/>
      <c r="H29" s="52"/>
      <c r="I29" s="53"/>
      <c r="J29" s="53"/>
      <c r="K29" s="53"/>
      <c r="L29" s="54"/>
    </row>
    <row r="30" spans="1:12" ht="33" x14ac:dyDescent="0.3">
      <c r="A30" s="146" t="s">
        <v>8</v>
      </c>
      <c r="B30" s="206" t="s">
        <v>0</v>
      </c>
      <c r="C30" s="49" t="s">
        <v>20</v>
      </c>
      <c r="D30" s="206" t="s">
        <v>1</v>
      </c>
      <c r="E30" s="206"/>
      <c r="F30" s="2"/>
      <c r="G30" s="206" t="s">
        <v>0</v>
      </c>
      <c r="H30" s="49" t="s">
        <v>20</v>
      </c>
      <c r="I30" s="206" t="s">
        <v>1</v>
      </c>
      <c r="J30" s="2"/>
      <c r="K30" s="49" t="s">
        <v>6</v>
      </c>
      <c r="L30" s="55" t="s">
        <v>7</v>
      </c>
    </row>
    <row r="31" spans="1:12" x14ac:dyDescent="0.3">
      <c r="A31" s="146">
        <v>1</v>
      </c>
      <c r="B31" s="12" t="s">
        <v>101</v>
      </c>
      <c r="C31" s="192">
        <v>7.33</v>
      </c>
      <c r="D31" s="13">
        <v>9</v>
      </c>
      <c r="E31" s="3"/>
      <c r="F31" s="22"/>
      <c r="G31" s="12" t="s">
        <v>101</v>
      </c>
      <c r="H31" s="192">
        <v>5.72</v>
      </c>
      <c r="I31" s="13">
        <v>8</v>
      </c>
      <c r="J31" s="13"/>
      <c r="K31" s="19">
        <f t="shared" ref="K31:L35" si="3">SUM(C31,H31)</f>
        <v>13.05</v>
      </c>
      <c r="L31" s="31">
        <f t="shared" si="3"/>
        <v>17</v>
      </c>
    </row>
    <row r="32" spans="1:12" x14ac:dyDescent="0.3">
      <c r="A32" s="146">
        <v>2</v>
      </c>
      <c r="B32" s="12" t="s">
        <v>87</v>
      </c>
      <c r="C32" s="15">
        <v>11.6</v>
      </c>
      <c r="D32" s="9">
        <v>5</v>
      </c>
      <c r="E32" s="3"/>
      <c r="F32" s="22"/>
      <c r="G32" s="12" t="s">
        <v>87</v>
      </c>
      <c r="H32" s="15">
        <v>5.03</v>
      </c>
      <c r="I32" s="9">
        <v>10</v>
      </c>
      <c r="J32" s="13"/>
      <c r="K32" s="19">
        <f t="shared" si="3"/>
        <v>16.63</v>
      </c>
      <c r="L32" s="31">
        <f t="shared" si="3"/>
        <v>15</v>
      </c>
    </row>
    <row r="33" spans="1:12" x14ac:dyDescent="0.3">
      <c r="A33" s="146">
        <v>3</v>
      </c>
      <c r="B33" s="12" t="s">
        <v>86</v>
      </c>
      <c r="C33" s="15">
        <v>10.79</v>
      </c>
      <c r="D33" s="9">
        <v>6</v>
      </c>
      <c r="E33" s="3"/>
      <c r="F33" s="22"/>
      <c r="G33" s="12" t="s">
        <v>86</v>
      </c>
      <c r="H33" s="15">
        <v>8.59</v>
      </c>
      <c r="I33" s="9">
        <v>6</v>
      </c>
      <c r="J33" s="13"/>
      <c r="K33" s="19">
        <f t="shared" si="3"/>
        <v>19.38</v>
      </c>
      <c r="L33" s="31">
        <f t="shared" si="3"/>
        <v>12</v>
      </c>
    </row>
    <row r="34" spans="1:12" x14ac:dyDescent="0.3">
      <c r="A34" s="146">
        <v>4</v>
      </c>
      <c r="B34" s="12" t="s">
        <v>119</v>
      </c>
      <c r="C34" s="15">
        <v>14.39</v>
      </c>
      <c r="D34" s="9">
        <v>4</v>
      </c>
      <c r="E34" s="3"/>
      <c r="F34" s="22"/>
      <c r="G34" s="12" t="s">
        <v>119</v>
      </c>
      <c r="H34" s="15">
        <v>5.08</v>
      </c>
      <c r="I34" s="9">
        <v>9</v>
      </c>
      <c r="J34" s="13"/>
      <c r="K34" s="19">
        <f t="shared" si="3"/>
        <v>19.47</v>
      </c>
      <c r="L34" s="31">
        <f t="shared" si="3"/>
        <v>13</v>
      </c>
    </row>
    <row r="35" spans="1:12" ht="17.25" thickBot="1" x14ac:dyDescent="0.35">
      <c r="A35" s="147">
        <v>5</v>
      </c>
      <c r="B35" s="33" t="s">
        <v>61</v>
      </c>
      <c r="C35" s="39">
        <v>4.47</v>
      </c>
      <c r="D35" s="34">
        <v>10</v>
      </c>
      <c r="E35" s="34"/>
      <c r="F35" s="46"/>
      <c r="G35" s="33" t="s">
        <v>61</v>
      </c>
      <c r="H35" s="39">
        <v>120</v>
      </c>
      <c r="I35" s="34"/>
      <c r="J35" s="35"/>
      <c r="K35" s="47">
        <f t="shared" si="3"/>
        <v>124.47</v>
      </c>
      <c r="L35" s="38">
        <f t="shared" si="3"/>
        <v>10</v>
      </c>
    </row>
    <row r="36" spans="1:12" x14ac:dyDescent="0.3">
      <c r="A36" s="149"/>
      <c r="B36" s="60"/>
      <c r="C36" s="21"/>
      <c r="D36" s="7"/>
      <c r="E36" s="7"/>
      <c r="F36" s="56"/>
      <c r="G36" s="60"/>
      <c r="H36" s="2"/>
      <c r="I36" s="3"/>
      <c r="J36" s="7"/>
      <c r="K36" s="23"/>
      <c r="L36" s="4"/>
    </row>
    <row r="37" spans="1:12" x14ac:dyDescent="0.3">
      <c r="A37" s="149"/>
      <c r="B37" s="60"/>
      <c r="C37" s="21"/>
      <c r="D37" s="7"/>
      <c r="E37" s="7"/>
      <c r="F37" s="56"/>
      <c r="G37" s="60"/>
      <c r="H37" s="2"/>
      <c r="I37" s="3"/>
      <c r="J37" s="7"/>
      <c r="K37" s="23"/>
      <c r="L37" s="4"/>
    </row>
    <row r="38" spans="1:12" x14ac:dyDescent="0.3">
      <c r="A38" s="149"/>
      <c r="B38" s="60"/>
      <c r="C38" s="21"/>
      <c r="D38" s="7"/>
      <c r="E38" s="7"/>
      <c r="F38" s="56"/>
      <c r="G38" s="60"/>
      <c r="H38" s="2"/>
      <c r="I38" s="3"/>
      <c r="J38" s="7"/>
      <c r="K38" s="23"/>
      <c r="L38" s="4"/>
    </row>
    <row r="39" spans="1:12" x14ac:dyDescent="0.3">
      <c r="A39" s="149"/>
      <c r="B39" s="2"/>
      <c r="C39" s="21"/>
      <c r="D39" s="3"/>
      <c r="E39" s="3"/>
      <c r="F39" s="22"/>
      <c r="G39" s="2"/>
      <c r="H39" s="21"/>
      <c r="I39" s="3"/>
      <c r="J39" s="3"/>
      <c r="K39" s="23"/>
      <c r="L39" s="4"/>
    </row>
    <row r="40" spans="1:12" ht="17.25" thickBot="1" x14ac:dyDescent="0.35">
      <c r="A40" s="149"/>
      <c r="B40" s="2"/>
      <c r="C40" s="21"/>
      <c r="D40" s="3"/>
      <c r="E40" s="3"/>
      <c r="F40" s="22"/>
      <c r="G40" s="2"/>
      <c r="H40" s="21"/>
      <c r="I40" s="3"/>
      <c r="J40" s="3"/>
      <c r="K40" s="23"/>
      <c r="L40" s="4"/>
    </row>
    <row r="41" spans="1:12" x14ac:dyDescent="0.3">
      <c r="A41" s="24"/>
      <c r="B41" s="150" t="s">
        <v>10</v>
      </c>
      <c r="C41" s="26"/>
      <c r="D41" s="26"/>
      <c r="E41" s="26"/>
      <c r="F41" s="26"/>
      <c r="G41" s="26"/>
      <c r="H41" s="26"/>
      <c r="I41" s="26"/>
      <c r="J41" s="26"/>
      <c r="K41" s="26"/>
      <c r="L41" s="50"/>
    </row>
    <row r="42" spans="1:12" x14ac:dyDescent="0.3">
      <c r="A42" s="51"/>
      <c r="B42" s="52" t="s">
        <v>3</v>
      </c>
      <c r="C42" s="57"/>
      <c r="D42" s="52"/>
      <c r="E42" s="53"/>
      <c r="F42" s="52" t="s">
        <v>4</v>
      </c>
      <c r="G42" s="57"/>
      <c r="H42" s="52"/>
      <c r="I42" s="53"/>
      <c r="J42" s="53"/>
      <c r="K42" s="53"/>
      <c r="L42" s="54"/>
    </row>
    <row r="43" spans="1:12" ht="33" x14ac:dyDescent="0.3">
      <c r="A43" s="146" t="s">
        <v>8</v>
      </c>
      <c r="B43" s="206" t="s">
        <v>0</v>
      </c>
      <c r="C43" s="49" t="s">
        <v>20</v>
      </c>
      <c r="D43" s="206" t="s">
        <v>1</v>
      </c>
      <c r="E43" s="206"/>
      <c r="F43" s="2"/>
      <c r="G43" s="206" t="s">
        <v>0</v>
      </c>
      <c r="H43" s="49" t="s">
        <v>20</v>
      </c>
      <c r="I43" s="206" t="s">
        <v>1</v>
      </c>
      <c r="J43" s="2"/>
      <c r="K43" s="49" t="s">
        <v>6</v>
      </c>
      <c r="L43" s="55" t="s">
        <v>7</v>
      </c>
    </row>
    <row r="44" spans="1:12" x14ac:dyDescent="0.3">
      <c r="A44" s="146">
        <v>1</v>
      </c>
      <c r="B44" s="64" t="s">
        <v>19</v>
      </c>
      <c r="C44" s="191">
        <v>2.38</v>
      </c>
      <c r="D44" s="91">
        <v>10</v>
      </c>
      <c r="E44" s="6"/>
      <c r="F44" s="56"/>
      <c r="G44" s="64" t="s">
        <v>19</v>
      </c>
      <c r="H44" s="191">
        <v>2.23</v>
      </c>
      <c r="I44" s="91">
        <v>9</v>
      </c>
      <c r="J44" s="13"/>
      <c r="K44" s="19">
        <f t="shared" ref="K44:L48" si="4">SUM(C44,H44)</f>
        <v>4.6099999999999994</v>
      </c>
      <c r="L44" s="31">
        <f t="shared" si="4"/>
        <v>19</v>
      </c>
    </row>
    <row r="45" spans="1:12" x14ac:dyDescent="0.3">
      <c r="A45" s="146">
        <v>2</v>
      </c>
      <c r="B45" s="64" t="s">
        <v>134</v>
      </c>
      <c r="C45" s="67">
        <v>2.59</v>
      </c>
      <c r="D45" s="63">
        <v>9</v>
      </c>
      <c r="E45" s="6"/>
      <c r="F45" s="56"/>
      <c r="G45" s="64" t="s">
        <v>134</v>
      </c>
      <c r="H45" s="67">
        <v>2.12</v>
      </c>
      <c r="I45" s="63">
        <v>10</v>
      </c>
      <c r="J45" s="13"/>
      <c r="K45" s="19">
        <f t="shared" si="4"/>
        <v>4.71</v>
      </c>
      <c r="L45" s="31">
        <f t="shared" si="4"/>
        <v>19</v>
      </c>
    </row>
    <row r="46" spans="1:12" x14ac:dyDescent="0.3">
      <c r="A46" s="146">
        <v>3</v>
      </c>
      <c r="B46" s="64" t="s">
        <v>135</v>
      </c>
      <c r="C46" s="67">
        <v>3.68</v>
      </c>
      <c r="D46" s="63">
        <v>7</v>
      </c>
      <c r="E46" s="6"/>
      <c r="F46" s="56"/>
      <c r="G46" s="64" t="s">
        <v>135</v>
      </c>
      <c r="H46" s="67">
        <v>3.05</v>
      </c>
      <c r="I46" s="63">
        <v>7</v>
      </c>
      <c r="J46" s="13"/>
      <c r="K46" s="19">
        <f t="shared" si="4"/>
        <v>6.73</v>
      </c>
      <c r="L46" s="31">
        <f t="shared" si="4"/>
        <v>14</v>
      </c>
    </row>
    <row r="47" spans="1:12" x14ac:dyDescent="0.3">
      <c r="A47" s="146">
        <v>4</v>
      </c>
      <c r="B47" s="64" t="s">
        <v>93</v>
      </c>
      <c r="C47" s="67">
        <v>4.5199999999999996</v>
      </c>
      <c r="D47" s="63">
        <v>3</v>
      </c>
      <c r="E47" s="6"/>
      <c r="F47" s="56"/>
      <c r="G47" s="64" t="s">
        <v>93</v>
      </c>
      <c r="H47" s="67">
        <v>4.0999999999999996</v>
      </c>
      <c r="I47" s="63">
        <v>4</v>
      </c>
      <c r="J47" s="13"/>
      <c r="K47" s="19">
        <f t="shared" si="4"/>
        <v>8.6199999999999992</v>
      </c>
      <c r="L47" s="31">
        <f t="shared" si="4"/>
        <v>7</v>
      </c>
    </row>
    <row r="48" spans="1:12" ht="17.25" thickBot="1" x14ac:dyDescent="0.35">
      <c r="A48" s="147">
        <v>5</v>
      </c>
      <c r="B48" s="68" t="s">
        <v>63</v>
      </c>
      <c r="C48" s="69">
        <v>12.69</v>
      </c>
      <c r="D48" s="62">
        <v>1</v>
      </c>
      <c r="E48" s="62"/>
      <c r="F48" s="58"/>
      <c r="G48" s="68" t="s">
        <v>63</v>
      </c>
      <c r="H48" s="69">
        <v>2.8</v>
      </c>
      <c r="I48" s="62">
        <v>8</v>
      </c>
      <c r="J48" s="35"/>
      <c r="K48" s="47">
        <f t="shared" si="4"/>
        <v>15.489999999999998</v>
      </c>
      <c r="L48" s="38">
        <f t="shared" si="4"/>
        <v>9</v>
      </c>
    </row>
    <row r="49" spans="1:12" ht="19.5" thickBot="1" x14ac:dyDescent="0.45">
      <c r="A49" s="200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2"/>
    </row>
    <row r="50" spans="1:12" x14ac:dyDescent="0.3">
      <c r="A50" s="24"/>
      <c r="B50" s="150" t="s">
        <v>24</v>
      </c>
      <c r="C50" s="26"/>
      <c r="D50" s="26"/>
      <c r="E50" s="26"/>
      <c r="F50" s="26"/>
      <c r="G50" s="26"/>
      <c r="H50" s="26"/>
      <c r="I50" s="26"/>
      <c r="J50" s="26"/>
      <c r="K50" s="26"/>
      <c r="L50" s="50"/>
    </row>
    <row r="51" spans="1:12" x14ac:dyDescent="0.3">
      <c r="A51" s="51"/>
      <c r="B51" s="52" t="s">
        <v>3</v>
      </c>
      <c r="C51" s="57"/>
      <c r="D51" s="52"/>
      <c r="E51" s="53"/>
      <c r="F51" s="52" t="s">
        <v>4</v>
      </c>
      <c r="G51" s="57"/>
      <c r="H51" s="52"/>
      <c r="I51" s="53"/>
      <c r="J51" s="53"/>
      <c r="K51" s="53"/>
      <c r="L51" s="54"/>
    </row>
    <row r="52" spans="1:12" ht="33" x14ac:dyDescent="0.3">
      <c r="A52" s="146" t="s">
        <v>8</v>
      </c>
      <c r="B52" s="206" t="s">
        <v>0</v>
      </c>
      <c r="C52" s="49" t="s">
        <v>20</v>
      </c>
      <c r="D52" s="206" t="s">
        <v>1</v>
      </c>
      <c r="E52" s="206"/>
      <c r="F52" s="2"/>
      <c r="G52" s="206" t="s">
        <v>0</v>
      </c>
      <c r="H52" s="49" t="s">
        <v>20</v>
      </c>
      <c r="I52" s="206" t="s">
        <v>1</v>
      </c>
      <c r="J52" s="2"/>
      <c r="K52" s="49" t="s">
        <v>6</v>
      </c>
      <c r="L52" s="55" t="s">
        <v>7</v>
      </c>
    </row>
    <row r="53" spans="1:12" x14ac:dyDescent="0.3">
      <c r="A53" s="146">
        <v>1</v>
      </c>
      <c r="B53" s="12" t="s">
        <v>87</v>
      </c>
      <c r="C53" s="192">
        <v>11.54</v>
      </c>
      <c r="D53" s="13">
        <v>9</v>
      </c>
      <c r="E53" s="3"/>
      <c r="F53" s="56"/>
      <c r="G53" s="12" t="s">
        <v>87</v>
      </c>
      <c r="H53" s="192">
        <v>14.09</v>
      </c>
      <c r="I53" s="13">
        <v>5.5</v>
      </c>
      <c r="J53" s="13"/>
      <c r="K53" s="19">
        <f t="shared" ref="K53:L57" si="5">SUM(C53,H53)</f>
        <v>25.63</v>
      </c>
      <c r="L53" s="31">
        <f t="shared" si="5"/>
        <v>14.5</v>
      </c>
    </row>
    <row r="54" spans="1:12" x14ac:dyDescent="0.3">
      <c r="A54" s="146">
        <v>2</v>
      </c>
      <c r="B54" s="8" t="s">
        <v>39</v>
      </c>
      <c r="C54" s="15">
        <v>13.29</v>
      </c>
      <c r="D54" s="9">
        <v>8</v>
      </c>
      <c r="E54" s="3"/>
      <c r="F54" s="22"/>
      <c r="G54" s="8" t="s">
        <v>39</v>
      </c>
      <c r="H54" s="15">
        <v>16.010000000000002</v>
      </c>
      <c r="I54" s="9">
        <v>4</v>
      </c>
      <c r="J54" s="9"/>
      <c r="K54" s="16">
        <f t="shared" si="5"/>
        <v>29.3</v>
      </c>
      <c r="L54" s="30">
        <f t="shared" si="5"/>
        <v>12</v>
      </c>
    </row>
    <row r="55" spans="1:12" x14ac:dyDescent="0.3">
      <c r="A55" s="146">
        <v>3</v>
      </c>
      <c r="B55" s="8" t="s">
        <v>100</v>
      </c>
      <c r="C55" s="15">
        <v>16.57</v>
      </c>
      <c r="D55" s="9">
        <v>6</v>
      </c>
      <c r="E55" s="3"/>
      <c r="F55" s="56"/>
      <c r="G55" s="8" t="s">
        <v>100</v>
      </c>
      <c r="H55" s="15">
        <v>14.09</v>
      </c>
      <c r="I55" s="9">
        <v>5.5</v>
      </c>
      <c r="J55" s="9"/>
      <c r="K55" s="16">
        <f t="shared" si="5"/>
        <v>30.66</v>
      </c>
      <c r="L55" s="30">
        <f t="shared" si="5"/>
        <v>11.5</v>
      </c>
    </row>
    <row r="56" spans="1:12" x14ac:dyDescent="0.3">
      <c r="A56" s="146">
        <v>4</v>
      </c>
      <c r="B56" s="8" t="s">
        <v>88</v>
      </c>
      <c r="C56" s="15">
        <v>20.5</v>
      </c>
      <c r="D56" s="9">
        <v>3</v>
      </c>
      <c r="E56" s="3"/>
      <c r="F56" s="56"/>
      <c r="G56" s="8" t="s">
        <v>88</v>
      </c>
      <c r="H56" s="15">
        <v>13.53</v>
      </c>
      <c r="I56" s="9">
        <v>7</v>
      </c>
      <c r="J56" s="9"/>
      <c r="K56" s="16">
        <f t="shared" si="5"/>
        <v>34.03</v>
      </c>
      <c r="L56" s="30">
        <f t="shared" si="5"/>
        <v>10</v>
      </c>
    </row>
    <row r="57" spans="1:12" ht="17.25" thickBot="1" x14ac:dyDescent="0.35">
      <c r="A57" s="147">
        <v>5</v>
      </c>
      <c r="B57" s="36" t="s">
        <v>86</v>
      </c>
      <c r="C57" s="39">
        <v>14.39</v>
      </c>
      <c r="D57" s="34">
        <v>7</v>
      </c>
      <c r="E57" s="34"/>
      <c r="F57" s="58"/>
      <c r="G57" s="36" t="s">
        <v>86</v>
      </c>
      <c r="H57" s="39">
        <v>21.57</v>
      </c>
      <c r="I57" s="34">
        <v>2</v>
      </c>
      <c r="J57" s="34"/>
      <c r="K57" s="40">
        <f t="shared" si="5"/>
        <v>35.96</v>
      </c>
      <c r="L57" s="45">
        <f t="shared" si="5"/>
        <v>9</v>
      </c>
    </row>
    <row r="58" spans="1:12" ht="19.5" thickBot="1" x14ac:dyDescent="0.45">
      <c r="A58" s="200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2"/>
    </row>
    <row r="59" spans="1:12" x14ac:dyDescent="0.3">
      <c r="A59" s="24"/>
      <c r="B59" s="150" t="s">
        <v>9</v>
      </c>
      <c r="C59" s="26"/>
      <c r="D59" s="26"/>
      <c r="E59" s="26"/>
      <c r="F59" s="26"/>
      <c r="G59" s="26"/>
      <c r="H59" s="26"/>
      <c r="I59" s="26"/>
      <c r="J59" s="26"/>
      <c r="K59" s="26"/>
      <c r="L59" s="50"/>
    </row>
    <row r="60" spans="1:12" x14ac:dyDescent="0.3">
      <c r="A60" s="51"/>
      <c r="B60" s="52" t="s">
        <v>3</v>
      </c>
      <c r="C60" s="57"/>
      <c r="D60" s="52"/>
      <c r="E60" s="53"/>
      <c r="F60" s="52" t="s">
        <v>4</v>
      </c>
      <c r="G60" s="57"/>
      <c r="H60" s="52"/>
      <c r="I60" s="53"/>
      <c r="J60" s="53"/>
      <c r="K60" s="53"/>
      <c r="L60" s="54"/>
    </row>
    <row r="61" spans="1:12" ht="33" x14ac:dyDescent="0.3">
      <c r="A61" s="146" t="s">
        <v>8</v>
      </c>
      <c r="B61" s="206" t="s">
        <v>0</v>
      </c>
      <c r="C61" s="49" t="s">
        <v>20</v>
      </c>
      <c r="D61" s="206" t="s">
        <v>1</v>
      </c>
      <c r="E61" s="206"/>
      <c r="F61" s="2"/>
      <c r="G61" s="206" t="s">
        <v>0</v>
      </c>
      <c r="H61" s="49" t="s">
        <v>20</v>
      </c>
      <c r="I61" s="206" t="s">
        <v>1</v>
      </c>
      <c r="J61" s="2"/>
      <c r="K61" s="49" t="s">
        <v>6</v>
      </c>
      <c r="L61" s="55" t="s">
        <v>7</v>
      </c>
    </row>
    <row r="62" spans="1:12" x14ac:dyDescent="0.3">
      <c r="A62" s="146">
        <v>1</v>
      </c>
      <c r="B62" s="64" t="s">
        <v>120</v>
      </c>
      <c r="C62" s="104">
        <v>16.510000000000002</v>
      </c>
      <c r="D62" s="91">
        <v>10</v>
      </c>
      <c r="E62" s="61"/>
      <c r="F62" s="56"/>
      <c r="G62" s="64" t="s">
        <v>120</v>
      </c>
      <c r="H62" s="196">
        <v>16.724</v>
      </c>
      <c r="I62" s="13">
        <v>7</v>
      </c>
      <c r="J62" s="93"/>
      <c r="K62" s="20">
        <f t="shared" ref="K62:L66" si="6">SUM(C62,H62)</f>
        <v>33.234000000000002</v>
      </c>
      <c r="L62" s="31">
        <f t="shared" si="6"/>
        <v>17</v>
      </c>
    </row>
    <row r="63" spans="1:12" x14ac:dyDescent="0.3">
      <c r="A63" s="146">
        <v>2</v>
      </c>
      <c r="B63" s="8" t="s">
        <v>54</v>
      </c>
      <c r="C63" s="17">
        <v>16.829000000000001</v>
      </c>
      <c r="D63" s="63">
        <v>6</v>
      </c>
      <c r="E63" s="3"/>
      <c r="F63" s="22"/>
      <c r="G63" s="8" t="s">
        <v>54</v>
      </c>
      <c r="H63" s="17">
        <v>16.530999999999999</v>
      </c>
      <c r="I63" s="9">
        <v>10</v>
      </c>
      <c r="J63" s="9"/>
      <c r="K63" s="18">
        <f t="shared" si="6"/>
        <v>33.36</v>
      </c>
      <c r="L63" s="30">
        <f t="shared" si="6"/>
        <v>16</v>
      </c>
    </row>
    <row r="64" spans="1:12" x14ac:dyDescent="0.3">
      <c r="A64" s="146">
        <v>3</v>
      </c>
      <c r="B64" s="8" t="s">
        <v>36</v>
      </c>
      <c r="C64" s="17">
        <v>16.649000000000001</v>
      </c>
      <c r="D64" s="63">
        <v>8</v>
      </c>
      <c r="E64" s="3"/>
      <c r="F64" s="22"/>
      <c r="G64" s="8" t="s">
        <v>36</v>
      </c>
      <c r="H64" s="17">
        <v>16.888000000000002</v>
      </c>
      <c r="I64" s="9">
        <v>3</v>
      </c>
      <c r="J64" s="9"/>
      <c r="K64" s="18">
        <f t="shared" si="6"/>
        <v>33.537000000000006</v>
      </c>
      <c r="L64" s="30">
        <f t="shared" si="6"/>
        <v>11</v>
      </c>
    </row>
    <row r="65" spans="1:12" x14ac:dyDescent="0.3">
      <c r="A65" s="146">
        <v>4</v>
      </c>
      <c r="B65" s="8" t="s">
        <v>32</v>
      </c>
      <c r="C65" s="17">
        <v>16.952000000000002</v>
      </c>
      <c r="D65" s="63">
        <v>3</v>
      </c>
      <c r="E65" s="3"/>
      <c r="F65" s="22"/>
      <c r="G65" s="8" t="s">
        <v>32</v>
      </c>
      <c r="H65" s="17">
        <v>16.745999999999999</v>
      </c>
      <c r="I65" s="9">
        <v>6</v>
      </c>
      <c r="J65" s="9"/>
      <c r="K65" s="18">
        <f t="shared" si="6"/>
        <v>33.698</v>
      </c>
      <c r="L65" s="30">
        <f t="shared" si="6"/>
        <v>9</v>
      </c>
    </row>
    <row r="66" spans="1:12" ht="17.25" thickBot="1" x14ac:dyDescent="0.35">
      <c r="A66" s="147">
        <v>5</v>
      </c>
      <c r="B66" s="36" t="s">
        <v>130</v>
      </c>
      <c r="C66" s="42">
        <v>16.981000000000002</v>
      </c>
      <c r="D66" s="62">
        <v>2</v>
      </c>
      <c r="E66" s="34"/>
      <c r="F66" s="46"/>
      <c r="G66" s="36" t="s">
        <v>130</v>
      </c>
      <c r="H66" s="42">
        <v>16.795999999999999</v>
      </c>
      <c r="I66" s="34">
        <v>5</v>
      </c>
      <c r="J66" s="34"/>
      <c r="K66" s="43">
        <f t="shared" si="6"/>
        <v>33.777000000000001</v>
      </c>
      <c r="L66" s="45">
        <f t="shared" si="6"/>
        <v>7</v>
      </c>
    </row>
    <row r="67" spans="1:12" ht="19.5" thickBot="1" x14ac:dyDescent="0.45">
      <c r="A67" s="200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2"/>
    </row>
    <row r="68" spans="1:12" x14ac:dyDescent="0.3">
      <c r="A68" s="24"/>
      <c r="B68" s="150" t="s">
        <v>12</v>
      </c>
      <c r="C68" s="26"/>
      <c r="D68" s="26"/>
      <c r="E68" s="26"/>
      <c r="F68" s="26"/>
      <c r="G68" s="26"/>
      <c r="H68" s="26"/>
      <c r="I68" s="26"/>
      <c r="J68" s="26"/>
      <c r="K68" s="26"/>
      <c r="L68" s="50"/>
    </row>
    <row r="69" spans="1:12" x14ac:dyDescent="0.3">
      <c r="A69" s="51"/>
      <c r="B69" s="52" t="s">
        <v>3</v>
      </c>
      <c r="C69" s="57"/>
      <c r="D69" s="52"/>
      <c r="E69" s="53"/>
      <c r="F69" s="52" t="s">
        <v>4</v>
      </c>
      <c r="G69" s="57"/>
      <c r="H69" s="52"/>
      <c r="I69" s="53"/>
      <c r="J69" s="53"/>
      <c r="K69" s="53"/>
      <c r="L69" s="54"/>
    </row>
    <row r="70" spans="1:12" ht="33" x14ac:dyDescent="0.3">
      <c r="A70" s="146" t="s">
        <v>8</v>
      </c>
      <c r="B70" s="206" t="s">
        <v>0</v>
      </c>
      <c r="C70" s="49" t="s">
        <v>20</v>
      </c>
      <c r="D70" s="206" t="s">
        <v>1</v>
      </c>
      <c r="E70" s="206"/>
      <c r="F70" s="2"/>
      <c r="G70" s="206" t="s">
        <v>0</v>
      </c>
      <c r="H70" s="49" t="s">
        <v>20</v>
      </c>
      <c r="I70" s="206" t="s">
        <v>1</v>
      </c>
      <c r="J70" s="2"/>
      <c r="K70" s="49" t="s">
        <v>6</v>
      </c>
      <c r="L70" s="55" t="s">
        <v>7</v>
      </c>
    </row>
    <row r="71" spans="1:12" x14ac:dyDescent="0.3">
      <c r="A71" s="146">
        <v>1</v>
      </c>
      <c r="B71" s="12" t="s">
        <v>100</v>
      </c>
      <c r="C71" s="192">
        <v>7.51</v>
      </c>
      <c r="D71" s="13">
        <v>9</v>
      </c>
      <c r="E71" s="3"/>
      <c r="F71" s="22"/>
      <c r="G71" s="12" t="s">
        <v>100</v>
      </c>
      <c r="H71" s="192">
        <v>12.04</v>
      </c>
      <c r="I71" s="13">
        <v>7</v>
      </c>
      <c r="J71" s="13"/>
      <c r="K71" s="19">
        <f t="shared" ref="K71:L75" si="7">SUM(C71,H71)</f>
        <v>19.549999999999997</v>
      </c>
      <c r="L71" s="31">
        <f t="shared" si="7"/>
        <v>16</v>
      </c>
    </row>
    <row r="72" spans="1:12" x14ac:dyDescent="0.3">
      <c r="A72" s="146">
        <v>2</v>
      </c>
      <c r="B72" s="12" t="s">
        <v>21</v>
      </c>
      <c r="C72" s="15">
        <v>8.7100000000000009</v>
      </c>
      <c r="D72" s="13">
        <v>5</v>
      </c>
      <c r="E72" s="3"/>
      <c r="F72" s="22"/>
      <c r="G72" s="12" t="s">
        <v>21</v>
      </c>
      <c r="H72" s="15">
        <v>12.74</v>
      </c>
      <c r="I72" s="13">
        <v>5</v>
      </c>
      <c r="J72" s="13"/>
      <c r="K72" s="16">
        <f t="shared" si="7"/>
        <v>21.450000000000003</v>
      </c>
      <c r="L72" s="30">
        <f t="shared" si="7"/>
        <v>10</v>
      </c>
    </row>
    <row r="73" spans="1:12" x14ac:dyDescent="0.3">
      <c r="A73" s="146">
        <v>3</v>
      </c>
      <c r="B73" s="12" t="s">
        <v>62</v>
      </c>
      <c r="C73" s="15">
        <v>13.46</v>
      </c>
      <c r="D73" s="13">
        <v>3</v>
      </c>
      <c r="E73" s="3"/>
      <c r="F73" s="22"/>
      <c r="G73" s="12" t="s">
        <v>62</v>
      </c>
      <c r="H73" s="15">
        <v>8.19</v>
      </c>
      <c r="I73" s="13">
        <v>8</v>
      </c>
      <c r="J73" s="13"/>
      <c r="K73" s="16">
        <f t="shared" si="7"/>
        <v>21.65</v>
      </c>
      <c r="L73" s="30">
        <f t="shared" si="7"/>
        <v>11</v>
      </c>
    </row>
    <row r="74" spans="1:12" x14ac:dyDescent="0.3">
      <c r="A74" s="146">
        <v>4</v>
      </c>
      <c r="B74" s="12" t="s">
        <v>121</v>
      </c>
      <c r="C74" s="15">
        <v>9.4499999999999993</v>
      </c>
      <c r="D74" s="13">
        <v>4</v>
      </c>
      <c r="E74" s="3"/>
      <c r="F74" s="22"/>
      <c r="G74" s="12" t="s">
        <v>121</v>
      </c>
      <c r="H74" s="15">
        <v>13.11</v>
      </c>
      <c r="I74" s="13">
        <v>3</v>
      </c>
      <c r="J74" s="13"/>
      <c r="K74" s="16">
        <f t="shared" si="7"/>
        <v>22.56</v>
      </c>
      <c r="L74" s="30">
        <f t="shared" si="7"/>
        <v>7</v>
      </c>
    </row>
    <row r="75" spans="1:12" ht="17.25" thickBot="1" x14ac:dyDescent="0.35">
      <c r="A75" s="147">
        <v>5</v>
      </c>
      <c r="B75" s="33" t="s">
        <v>112</v>
      </c>
      <c r="C75" s="39">
        <v>7.89</v>
      </c>
      <c r="D75" s="35">
        <v>8</v>
      </c>
      <c r="E75" s="34"/>
      <c r="F75" s="46"/>
      <c r="G75" s="33" t="s">
        <v>112</v>
      </c>
      <c r="H75" s="39">
        <v>18.36</v>
      </c>
      <c r="I75" s="35">
        <v>1</v>
      </c>
      <c r="J75" s="35"/>
      <c r="K75" s="40">
        <f t="shared" si="7"/>
        <v>26.25</v>
      </c>
      <c r="L75" s="45">
        <f t="shared" si="7"/>
        <v>9</v>
      </c>
    </row>
    <row r="76" spans="1:12" ht="18.75" x14ac:dyDescent="0.4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1"/>
    </row>
    <row r="77" spans="1:12" ht="18.75" x14ac:dyDescent="0.4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1"/>
    </row>
    <row r="78" spans="1:12" ht="18.75" x14ac:dyDescent="0.4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1"/>
    </row>
    <row r="79" spans="1:12" ht="18.75" x14ac:dyDescent="0.4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</row>
    <row r="80" spans="1:12" ht="19.5" thickBot="1" x14ac:dyDescent="0.45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</row>
    <row r="81" spans="1:12" x14ac:dyDescent="0.3">
      <c r="A81" s="24"/>
      <c r="B81" s="150" t="s">
        <v>13</v>
      </c>
      <c r="C81" s="26"/>
      <c r="D81" s="26"/>
      <c r="E81" s="26"/>
      <c r="F81" s="26"/>
      <c r="G81" s="26"/>
      <c r="H81" s="26"/>
      <c r="I81" s="26"/>
      <c r="J81" s="26"/>
      <c r="K81" s="26"/>
      <c r="L81" s="27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3" x14ac:dyDescent="0.3">
      <c r="A83" s="146" t="s">
        <v>8</v>
      </c>
      <c r="B83" s="206" t="s">
        <v>0</v>
      </c>
      <c r="C83" s="49" t="s">
        <v>20</v>
      </c>
      <c r="D83" s="206" t="s">
        <v>1</v>
      </c>
      <c r="E83" s="7"/>
      <c r="F83" s="2"/>
      <c r="G83" s="206" t="s">
        <v>0</v>
      </c>
      <c r="H83" s="49" t="s">
        <v>20</v>
      </c>
      <c r="I83" s="206" t="s">
        <v>1</v>
      </c>
      <c r="J83" s="2"/>
      <c r="K83" s="49" t="s">
        <v>6</v>
      </c>
      <c r="L83" s="55" t="s">
        <v>7</v>
      </c>
    </row>
    <row r="84" spans="1:12" x14ac:dyDescent="0.3">
      <c r="A84" s="146">
        <v>1</v>
      </c>
      <c r="B84" s="12" t="s">
        <v>42</v>
      </c>
      <c r="C84" s="192">
        <v>7.51</v>
      </c>
      <c r="D84" s="13">
        <v>9</v>
      </c>
      <c r="E84" s="3"/>
      <c r="F84" s="22"/>
      <c r="G84" s="12" t="s">
        <v>42</v>
      </c>
      <c r="H84" s="192">
        <v>12.04</v>
      </c>
      <c r="I84" s="13">
        <v>7</v>
      </c>
      <c r="J84" s="13"/>
      <c r="K84" s="19">
        <f t="shared" ref="K84:L88" si="8">SUM(C84,H84)</f>
        <v>19.549999999999997</v>
      </c>
      <c r="L84" s="31">
        <f t="shared" si="8"/>
        <v>16</v>
      </c>
    </row>
    <row r="85" spans="1:12" x14ac:dyDescent="0.3">
      <c r="A85" s="146">
        <v>2</v>
      </c>
      <c r="B85" s="8" t="s">
        <v>30</v>
      </c>
      <c r="C85" s="15">
        <v>8.7100000000000009</v>
      </c>
      <c r="D85" s="9">
        <v>5</v>
      </c>
      <c r="E85" s="3"/>
      <c r="F85" s="22"/>
      <c r="G85" s="8" t="s">
        <v>30</v>
      </c>
      <c r="H85" s="15">
        <v>12.74</v>
      </c>
      <c r="I85" s="9">
        <v>5</v>
      </c>
      <c r="J85" s="9"/>
      <c r="K85" s="16">
        <f t="shared" si="8"/>
        <v>21.450000000000003</v>
      </c>
      <c r="L85" s="30">
        <f t="shared" si="8"/>
        <v>10</v>
      </c>
    </row>
    <row r="86" spans="1:12" x14ac:dyDescent="0.3">
      <c r="A86" s="146">
        <v>3</v>
      </c>
      <c r="B86" s="8" t="s">
        <v>41</v>
      </c>
      <c r="C86" s="15">
        <v>13.46</v>
      </c>
      <c r="D86" s="9">
        <v>3</v>
      </c>
      <c r="E86" s="3"/>
      <c r="F86" s="22"/>
      <c r="G86" s="8" t="s">
        <v>41</v>
      </c>
      <c r="H86" s="15">
        <v>8.19</v>
      </c>
      <c r="I86" s="9">
        <v>8</v>
      </c>
      <c r="J86" s="9"/>
      <c r="K86" s="16">
        <f t="shared" si="8"/>
        <v>21.65</v>
      </c>
      <c r="L86" s="30">
        <f t="shared" si="8"/>
        <v>11</v>
      </c>
    </row>
    <row r="87" spans="1:12" x14ac:dyDescent="0.3">
      <c r="A87" s="146">
        <v>4</v>
      </c>
      <c r="B87" s="8" t="s">
        <v>68</v>
      </c>
      <c r="C87" s="15">
        <v>9.4499999999999993</v>
      </c>
      <c r="D87" s="9">
        <v>4</v>
      </c>
      <c r="E87" s="3"/>
      <c r="F87" s="22"/>
      <c r="G87" s="8" t="s">
        <v>68</v>
      </c>
      <c r="H87" s="15">
        <v>13.11</v>
      </c>
      <c r="I87" s="9">
        <v>3</v>
      </c>
      <c r="J87" s="9"/>
      <c r="K87" s="16">
        <f t="shared" si="8"/>
        <v>22.56</v>
      </c>
      <c r="L87" s="30">
        <f t="shared" si="8"/>
        <v>7</v>
      </c>
    </row>
    <row r="88" spans="1:12" ht="17.25" thickBot="1" x14ac:dyDescent="0.35">
      <c r="A88" s="147">
        <v>5</v>
      </c>
      <c r="B88" s="36" t="s">
        <v>102</v>
      </c>
      <c r="C88" s="39">
        <v>7.89</v>
      </c>
      <c r="D88" s="34">
        <v>8</v>
      </c>
      <c r="E88" s="34"/>
      <c r="F88" s="46"/>
      <c r="G88" s="36" t="s">
        <v>102</v>
      </c>
      <c r="H88" s="39">
        <v>18.36</v>
      </c>
      <c r="I88" s="34">
        <v>1</v>
      </c>
      <c r="J88" s="34"/>
      <c r="K88" s="40">
        <f t="shared" si="8"/>
        <v>26.25</v>
      </c>
      <c r="L88" s="45">
        <f t="shared" si="8"/>
        <v>9</v>
      </c>
    </row>
    <row r="89" spans="1:12" ht="19.5" thickBot="1" x14ac:dyDescent="0.45">
      <c r="A89" s="200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2"/>
    </row>
    <row r="90" spans="1:12" x14ac:dyDescent="0.3">
      <c r="A90" s="24"/>
      <c r="B90" s="150" t="s">
        <v>14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52" t="s">
        <v>3</v>
      </c>
      <c r="C91" s="57"/>
      <c r="D91" s="52"/>
      <c r="E91" s="53"/>
      <c r="F91" s="52" t="s">
        <v>4</v>
      </c>
      <c r="G91" s="57"/>
      <c r="H91" s="52"/>
      <c r="I91" s="53"/>
      <c r="J91" s="53"/>
      <c r="K91" s="53"/>
      <c r="L91" s="54"/>
    </row>
    <row r="92" spans="1:12" ht="33" x14ac:dyDescent="0.3">
      <c r="A92" s="146" t="s">
        <v>8</v>
      </c>
      <c r="B92" s="206" t="s">
        <v>0</v>
      </c>
      <c r="C92" s="49" t="s">
        <v>20</v>
      </c>
      <c r="D92" s="206" t="s">
        <v>1</v>
      </c>
      <c r="E92" s="206"/>
      <c r="F92" s="2"/>
      <c r="G92" s="206" t="s">
        <v>0</v>
      </c>
      <c r="H92" s="49" t="s">
        <v>20</v>
      </c>
      <c r="I92" s="206" t="s">
        <v>1</v>
      </c>
      <c r="J92" s="2"/>
      <c r="K92" s="49" t="s">
        <v>6</v>
      </c>
      <c r="L92" s="55" t="s">
        <v>7</v>
      </c>
    </row>
    <row r="93" spans="1:12" x14ac:dyDescent="0.3">
      <c r="A93" s="146">
        <v>1</v>
      </c>
      <c r="B93" s="64" t="s">
        <v>73</v>
      </c>
      <c r="C93" s="104">
        <v>21.338000000000001</v>
      </c>
      <c r="D93" s="91">
        <v>10</v>
      </c>
      <c r="E93" s="6"/>
      <c r="F93" s="56"/>
      <c r="G93" s="64" t="s">
        <v>73</v>
      </c>
      <c r="H93" s="104">
        <v>22.056999999999999</v>
      </c>
      <c r="I93" s="13">
        <v>5</v>
      </c>
      <c r="J93" s="13"/>
      <c r="K93" s="20">
        <f t="shared" ref="K93:L97" si="9">SUM(C93,H93)</f>
        <v>43.394999999999996</v>
      </c>
      <c r="L93" s="31">
        <f t="shared" si="9"/>
        <v>15</v>
      </c>
    </row>
    <row r="94" spans="1:12" x14ac:dyDescent="0.3">
      <c r="A94" s="146">
        <v>2</v>
      </c>
      <c r="B94" s="64" t="s">
        <v>130</v>
      </c>
      <c r="C94" s="65">
        <v>21.727</v>
      </c>
      <c r="D94" s="63">
        <v>8</v>
      </c>
      <c r="E94" s="6"/>
      <c r="F94" s="56"/>
      <c r="G94" s="64" t="s">
        <v>130</v>
      </c>
      <c r="H94" s="65">
        <v>21.774999999999999</v>
      </c>
      <c r="I94" s="9">
        <v>9</v>
      </c>
      <c r="J94" s="13"/>
      <c r="K94" s="20">
        <f t="shared" si="9"/>
        <v>43.501999999999995</v>
      </c>
      <c r="L94" s="31">
        <f t="shared" si="9"/>
        <v>17</v>
      </c>
    </row>
    <row r="95" spans="1:12" x14ac:dyDescent="0.3">
      <c r="A95" s="146">
        <v>3</v>
      </c>
      <c r="B95" s="64" t="s">
        <v>37</v>
      </c>
      <c r="C95" s="65">
        <v>22.276</v>
      </c>
      <c r="D95" s="63">
        <v>4</v>
      </c>
      <c r="E95" s="6"/>
      <c r="F95" s="56"/>
      <c r="G95" s="64" t="s">
        <v>37</v>
      </c>
      <c r="H95" s="65">
        <v>21.463999999999999</v>
      </c>
      <c r="I95" s="9">
        <v>10</v>
      </c>
      <c r="J95" s="13"/>
      <c r="K95" s="20">
        <f t="shared" si="9"/>
        <v>43.739999999999995</v>
      </c>
      <c r="L95" s="31">
        <f t="shared" si="9"/>
        <v>14</v>
      </c>
    </row>
    <row r="96" spans="1:12" x14ac:dyDescent="0.3">
      <c r="A96" s="146">
        <v>4</v>
      </c>
      <c r="B96" s="64" t="s">
        <v>63</v>
      </c>
      <c r="C96" s="65">
        <v>21.983000000000001</v>
      </c>
      <c r="D96" s="63">
        <v>6</v>
      </c>
      <c r="E96" s="6"/>
      <c r="F96" s="56"/>
      <c r="G96" s="64" t="s">
        <v>63</v>
      </c>
      <c r="H96" s="65">
        <v>21.838000000000001</v>
      </c>
      <c r="I96" s="9">
        <v>7</v>
      </c>
      <c r="J96" s="13"/>
      <c r="K96" s="20">
        <f t="shared" si="9"/>
        <v>43.820999999999998</v>
      </c>
      <c r="L96" s="31">
        <f t="shared" si="9"/>
        <v>13</v>
      </c>
    </row>
    <row r="97" spans="1:12" ht="17.25" thickBot="1" x14ac:dyDescent="0.35">
      <c r="A97" s="147">
        <v>5</v>
      </c>
      <c r="B97" s="33" t="s">
        <v>36</v>
      </c>
      <c r="C97" s="42">
        <v>21.661999999999999</v>
      </c>
      <c r="D97" s="62">
        <v>9</v>
      </c>
      <c r="E97" s="34"/>
      <c r="F97" s="46"/>
      <c r="G97" s="33" t="s">
        <v>36</v>
      </c>
      <c r="H97" s="42">
        <v>22.484000000000002</v>
      </c>
      <c r="I97" s="34"/>
      <c r="J97" s="35"/>
      <c r="K97" s="48">
        <f t="shared" si="9"/>
        <v>44.146000000000001</v>
      </c>
      <c r="L97" s="38">
        <f t="shared" si="9"/>
        <v>9</v>
      </c>
    </row>
    <row r="98" spans="1:12" ht="19.5" thickBot="1" x14ac:dyDescent="0.45">
      <c r="A98" s="200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2"/>
    </row>
    <row r="99" spans="1:12" x14ac:dyDescent="0.3">
      <c r="A99" s="24"/>
      <c r="B99" s="150" t="s">
        <v>26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3" x14ac:dyDescent="0.3">
      <c r="A101" s="146" t="s">
        <v>8</v>
      </c>
      <c r="B101" s="198" t="s">
        <v>0</v>
      </c>
      <c r="C101" s="49"/>
      <c r="D101" s="198"/>
      <c r="E101" s="198"/>
      <c r="F101" s="2"/>
      <c r="G101" s="7"/>
      <c r="H101" s="7"/>
      <c r="I101" s="7"/>
      <c r="J101" s="2"/>
      <c r="K101" s="49"/>
      <c r="L101" s="55" t="s">
        <v>7</v>
      </c>
    </row>
    <row r="102" spans="1:12" x14ac:dyDescent="0.3">
      <c r="A102" s="146">
        <v>1</v>
      </c>
      <c r="B102" s="64" t="s">
        <v>19</v>
      </c>
      <c r="C102" s="102"/>
      <c r="D102" s="91"/>
      <c r="E102" s="91"/>
      <c r="F102" s="103"/>
      <c r="G102" s="64"/>
      <c r="H102" s="104"/>
      <c r="I102" s="13"/>
      <c r="J102" s="13"/>
      <c r="K102" s="85"/>
      <c r="L102" s="31">
        <v>40</v>
      </c>
    </row>
    <row r="103" spans="1:12" x14ac:dyDescent="0.3">
      <c r="A103" s="148" t="s">
        <v>133</v>
      </c>
      <c r="B103" s="12" t="s">
        <v>37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33</v>
      </c>
    </row>
    <row r="104" spans="1:12" x14ac:dyDescent="0.3">
      <c r="A104" s="148" t="s">
        <v>133</v>
      </c>
      <c r="B104" s="64" t="s">
        <v>73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33</v>
      </c>
    </row>
    <row r="105" spans="1:12" x14ac:dyDescent="0.3">
      <c r="A105" s="148" t="s">
        <v>57</v>
      </c>
      <c r="B105" s="64" t="s">
        <v>32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27</v>
      </c>
    </row>
    <row r="106" spans="1:12" ht="17.25" thickBot="1" x14ac:dyDescent="0.35">
      <c r="A106" s="153" t="s">
        <v>58</v>
      </c>
      <c r="B106" s="68" t="s">
        <v>130</v>
      </c>
      <c r="C106" s="83"/>
      <c r="D106" s="62"/>
      <c r="E106" s="62"/>
      <c r="F106" s="58"/>
      <c r="G106" s="68"/>
      <c r="H106" s="70"/>
      <c r="I106" s="34"/>
      <c r="J106" s="35"/>
      <c r="K106" s="86"/>
      <c r="L106" s="38">
        <v>24</v>
      </c>
    </row>
    <row r="107" spans="1:12" ht="19.5" thickBot="1" x14ac:dyDescent="0.45">
      <c r="A107" s="200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2"/>
    </row>
    <row r="108" spans="1:12" x14ac:dyDescent="0.3">
      <c r="A108" s="24"/>
      <c r="B108" s="150" t="s">
        <v>25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50"/>
    </row>
    <row r="109" spans="1:12" x14ac:dyDescent="0.3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53"/>
      <c r="L109" s="54"/>
    </row>
    <row r="110" spans="1:12" ht="33" x14ac:dyDescent="0.3">
      <c r="A110" s="146" t="s">
        <v>8</v>
      </c>
      <c r="B110" s="198" t="s">
        <v>0</v>
      </c>
      <c r="C110" s="49"/>
      <c r="D110" s="198"/>
      <c r="E110" s="198"/>
      <c r="F110" s="2"/>
      <c r="G110" s="7"/>
      <c r="H110" s="7"/>
      <c r="I110" s="7"/>
      <c r="J110" s="2"/>
      <c r="K110" s="49"/>
      <c r="L110" s="55" t="s">
        <v>7</v>
      </c>
    </row>
    <row r="111" spans="1:12" x14ac:dyDescent="0.3">
      <c r="A111" s="146">
        <v>1</v>
      </c>
      <c r="B111" s="12" t="s">
        <v>61</v>
      </c>
      <c r="C111" s="102"/>
      <c r="D111" s="91"/>
      <c r="E111" s="91"/>
      <c r="F111" s="103"/>
      <c r="G111" s="64"/>
      <c r="H111" s="104"/>
      <c r="I111" s="13"/>
      <c r="J111" s="13"/>
      <c r="K111" s="85"/>
      <c r="L111" s="31">
        <v>44</v>
      </c>
    </row>
    <row r="112" spans="1:12" x14ac:dyDescent="0.3">
      <c r="A112" s="148" t="s">
        <v>55</v>
      </c>
      <c r="B112" s="12" t="s">
        <v>86</v>
      </c>
      <c r="C112" s="82"/>
      <c r="D112" s="63"/>
      <c r="E112" s="63"/>
      <c r="F112" s="81"/>
      <c r="G112" s="64"/>
      <c r="H112" s="65"/>
      <c r="I112" s="9"/>
      <c r="J112" s="13"/>
      <c r="K112" s="85"/>
      <c r="L112" s="31">
        <v>31</v>
      </c>
    </row>
    <row r="113" spans="1:12" x14ac:dyDescent="0.3">
      <c r="A113" s="148" t="s">
        <v>56</v>
      </c>
      <c r="B113" s="12" t="s">
        <v>87</v>
      </c>
      <c r="C113" s="82"/>
      <c r="D113" s="63"/>
      <c r="E113" s="63"/>
      <c r="F113" s="81"/>
      <c r="G113" s="64"/>
      <c r="H113" s="65"/>
      <c r="I113" s="9"/>
      <c r="J113" s="13"/>
      <c r="K113" s="85"/>
      <c r="L113" s="31">
        <v>29.5</v>
      </c>
    </row>
    <row r="114" spans="1:12" x14ac:dyDescent="0.3">
      <c r="A114" s="148" t="s">
        <v>57</v>
      </c>
      <c r="B114" s="12" t="s">
        <v>40</v>
      </c>
      <c r="C114" s="82"/>
      <c r="D114" s="63"/>
      <c r="E114" s="63"/>
      <c r="F114" s="81"/>
      <c r="G114" s="64"/>
      <c r="H114" s="65"/>
      <c r="I114" s="9"/>
      <c r="J114" s="13"/>
      <c r="K114" s="85"/>
      <c r="L114" s="31">
        <v>28</v>
      </c>
    </row>
    <row r="115" spans="1:12" ht="17.25" thickBot="1" x14ac:dyDescent="0.35">
      <c r="A115" s="147">
        <v>5</v>
      </c>
      <c r="B115" s="33" t="s">
        <v>100</v>
      </c>
      <c r="C115" s="89"/>
      <c r="D115" s="62"/>
      <c r="E115" s="62"/>
      <c r="F115" s="58"/>
      <c r="G115" s="68"/>
      <c r="H115" s="70"/>
      <c r="I115" s="34"/>
      <c r="J115" s="35"/>
      <c r="K115" s="86"/>
      <c r="L115" s="38">
        <v>27.5</v>
      </c>
    </row>
    <row r="116" spans="1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L154"/>
    </row>
  </sheetData>
  <mergeCells count="1">
    <mergeCell ref="A1:L1"/>
  </mergeCells>
  <pageMargins left="0.25" right="0.25" top="0.5" bottom="0.25" header="0" footer="0"/>
  <pageSetup orientation="portrait" horizontalDpi="4294967293" r:id="rId1"/>
  <headerFooter>
    <oddHeader>&amp;C&amp;"Arial Black,Regular"FHSRA @ TURNER CENTER, ARCADIA; APRIL 14-15, 2018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topLeftCell="A7" workbookViewId="0">
      <selection activeCell="G8" sqref="G8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7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16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203" t="s">
        <v>0</v>
      </c>
      <c r="C5" s="49" t="s">
        <v>115</v>
      </c>
      <c r="D5" s="203" t="s">
        <v>1</v>
      </c>
      <c r="E5" s="203"/>
      <c r="F5" s="2"/>
      <c r="G5" s="203" t="s">
        <v>0</v>
      </c>
      <c r="H5" s="49" t="s">
        <v>115</v>
      </c>
      <c r="I5" s="203" t="s">
        <v>1</v>
      </c>
      <c r="J5" s="2"/>
      <c r="K5" s="49" t="s">
        <v>6</v>
      </c>
      <c r="L5" s="55" t="s">
        <v>7</v>
      </c>
    </row>
    <row r="6" spans="1:12" ht="18.75" x14ac:dyDescent="0.4">
      <c r="A6" s="28">
        <v>1</v>
      </c>
      <c r="B6" s="8" t="s">
        <v>64</v>
      </c>
      <c r="C6" s="9">
        <v>69</v>
      </c>
      <c r="D6" s="9">
        <v>10</v>
      </c>
      <c r="E6" s="3"/>
      <c r="F6" s="22"/>
      <c r="G6" s="8" t="s">
        <v>64</v>
      </c>
      <c r="H6" s="9">
        <v>64</v>
      </c>
      <c r="I6" s="9">
        <v>7</v>
      </c>
      <c r="J6" s="9"/>
      <c r="K6" s="11">
        <f t="shared" ref="K6:L10" si="0">SUM(C6,H6)</f>
        <v>133</v>
      </c>
      <c r="L6" s="30">
        <f t="shared" si="0"/>
        <v>17</v>
      </c>
    </row>
    <row r="7" spans="1:12" ht="18.75" x14ac:dyDescent="0.4">
      <c r="A7" s="28">
        <v>2</v>
      </c>
      <c r="B7" s="8" t="s">
        <v>63</v>
      </c>
      <c r="C7" s="9">
        <v>66</v>
      </c>
      <c r="D7" s="9">
        <v>8.5</v>
      </c>
      <c r="E7" s="3"/>
      <c r="F7" s="22"/>
      <c r="G7" s="8" t="s">
        <v>63</v>
      </c>
      <c r="H7" s="9">
        <v>66</v>
      </c>
      <c r="I7" s="9">
        <v>10</v>
      </c>
      <c r="J7" s="9"/>
      <c r="K7" s="11">
        <f t="shared" si="0"/>
        <v>132</v>
      </c>
      <c r="L7" s="31">
        <f t="shared" si="0"/>
        <v>18.5</v>
      </c>
    </row>
    <row r="8" spans="1:12" ht="18.75" x14ac:dyDescent="0.4">
      <c r="A8" s="28">
        <v>3</v>
      </c>
      <c r="B8" s="8" t="s">
        <v>65</v>
      </c>
      <c r="C8" s="9">
        <v>66</v>
      </c>
      <c r="D8" s="9">
        <v>8.5</v>
      </c>
      <c r="E8" s="3"/>
      <c r="F8" s="22"/>
      <c r="G8" s="8" t="s">
        <v>65</v>
      </c>
      <c r="H8" s="9">
        <v>65</v>
      </c>
      <c r="I8" s="9">
        <v>8.5</v>
      </c>
      <c r="J8" s="9"/>
      <c r="K8" s="11">
        <f t="shared" si="0"/>
        <v>131</v>
      </c>
      <c r="L8" s="31">
        <f t="shared" si="0"/>
        <v>17</v>
      </c>
    </row>
    <row r="9" spans="1:12" ht="18.75" x14ac:dyDescent="0.4">
      <c r="A9" s="28">
        <v>4</v>
      </c>
      <c r="B9" s="8" t="s">
        <v>131</v>
      </c>
      <c r="C9" s="9">
        <v>64</v>
      </c>
      <c r="D9" s="9">
        <v>7</v>
      </c>
      <c r="E9" s="3"/>
      <c r="F9" s="22"/>
      <c r="G9" s="8" t="s">
        <v>131</v>
      </c>
      <c r="H9" s="9">
        <v>63</v>
      </c>
      <c r="I9" s="9">
        <v>6</v>
      </c>
      <c r="J9" s="9"/>
      <c r="K9" s="11">
        <f t="shared" si="0"/>
        <v>127</v>
      </c>
      <c r="L9" s="31">
        <f t="shared" si="0"/>
        <v>13</v>
      </c>
    </row>
    <row r="10" spans="1:12" ht="19.5" thickBot="1" x14ac:dyDescent="0.45">
      <c r="A10" s="32">
        <v>5</v>
      </c>
      <c r="B10" s="36" t="s">
        <v>75</v>
      </c>
      <c r="C10" s="34">
        <v>61</v>
      </c>
      <c r="D10" s="34">
        <v>6</v>
      </c>
      <c r="E10" s="34"/>
      <c r="F10" s="46"/>
      <c r="G10" s="36" t="s">
        <v>75</v>
      </c>
      <c r="H10" s="34">
        <v>65</v>
      </c>
      <c r="I10" s="34">
        <v>8.5</v>
      </c>
      <c r="J10" s="34"/>
      <c r="K10" s="44">
        <f t="shared" si="0"/>
        <v>126</v>
      </c>
      <c r="L10" s="38">
        <f t="shared" si="0"/>
        <v>14.5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ht="17.25" thickBot="1" x14ac:dyDescent="0.35">
      <c r="A12"/>
      <c r="B12"/>
      <c r="C12"/>
      <c r="D12"/>
      <c r="E12"/>
      <c r="F12"/>
      <c r="G12"/>
      <c r="H12"/>
      <c r="I12"/>
      <c r="J12"/>
      <c r="K12"/>
      <c r="L12"/>
    </row>
    <row r="13" spans="1:12" ht="18.75" x14ac:dyDescent="0.4">
      <c r="A13" s="24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50"/>
    </row>
    <row r="14" spans="1:12" x14ac:dyDescent="0.3">
      <c r="A14" s="51"/>
      <c r="B14" s="52" t="s">
        <v>3</v>
      </c>
      <c r="C14" s="57"/>
      <c r="D14" s="52"/>
      <c r="E14" s="53"/>
      <c r="F14" s="52" t="s">
        <v>4</v>
      </c>
      <c r="G14" s="57"/>
      <c r="H14" s="52"/>
      <c r="I14" s="53"/>
      <c r="J14" s="53"/>
      <c r="K14" s="53"/>
      <c r="L14" s="54"/>
    </row>
    <row r="15" spans="1:12" ht="34.5" x14ac:dyDescent="0.4">
      <c r="A15" s="28" t="s">
        <v>8</v>
      </c>
      <c r="B15" s="203" t="s">
        <v>0</v>
      </c>
      <c r="C15" s="49" t="s">
        <v>115</v>
      </c>
      <c r="D15" s="203" t="s">
        <v>1</v>
      </c>
      <c r="E15" s="203"/>
      <c r="F15" s="2"/>
      <c r="G15" s="203" t="s">
        <v>0</v>
      </c>
      <c r="H15" s="49" t="s">
        <v>115</v>
      </c>
      <c r="I15" s="203" t="s">
        <v>1</v>
      </c>
      <c r="J15" s="2"/>
      <c r="K15" s="49" t="s">
        <v>6</v>
      </c>
      <c r="L15" s="55" t="s">
        <v>7</v>
      </c>
    </row>
    <row r="16" spans="1:12" ht="18.75" x14ac:dyDescent="0.4">
      <c r="A16" s="28">
        <v>1</v>
      </c>
      <c r="B16" s="8" t="s">
        <v>49</v>
      </c>
      <c r="C16" s="9">
        <v>65</v>
      </c>
      <c r="D16" s="9">
        <v>10</v>
      </c>
      <c r="E16" s="3"/>
      <c r="F16" s="22"/>
      <c r="G16" s="8" t="s">
        <v>49</v>
      </c>
      <c r="H16" s="9">
        <v>72</v>
      </c>
      <c r="I16" s="9">
        <v>10</v>
      </c>
      <c r="J16" s="9"/>
      <c r="K16" s="11">
        <f>SUM(C16,H16)</f>
        <v>137</v>
      </c>
      <c r="L16" s="30">
        <f>SUM(D16,I16)</f>
        <v>20</v>
      </c>
    </row>
    <row r="17" spans="1:12" ht="19.5" thickBot="1" x14ac:dyDescent="0.45">
      <c r="A17" s="32">
        <v>2</v>
      </c>
      <c r="B17" s="36" t="s">
        <v>100</v>
      </c>
      <c r="C17" s="34">
        <v>63</v>
      </c>
      <c r="D17" s="34">
        <v>9</v>
      </c>
      <c r="E17" s="34"/>
      <c r="F17" s="46"/>
      <c r="G17" s="36" t="s">
        <v>100</v>
      </c>
      <c r="H17" s="34">
        <v>67</v>
      </c>
      <c r="I17" s="34">
        <v>9</v>
      </c>
      <c r="J17" s="34"/>
      <c r="K17" s="44">
        <f>SUM(C17,H17)</f>
        <v>130</v>
      </c>
      <c r="L17" s="38">
        <f>SUM(D17,I17)</f>
        <v>18</v>
      </c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r:id="rId1"/>
  <headerFooter>
    <oddHeader>&amp;C&amp;"Arial Black,Regular"FHSRA @ L CROSS EQUESTRIAN CENTER, LADY LAKE; APRIL 8, 2018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Layout" workbookViewId="0">
      <selection activeCell="B14" sqref="B14"/>
    </sheetView>
  </sheetViews>
  <sheetFormatPr defaultColWidth="9.140625" defaultRowHeight="16.5" x14ac:dyDescent="0.3"/>
  <cols>
    <col min="1" max="1" width="9.140625" style="1"/>
    <col min="2" max="2" width="29.28515625" style="1" customWidth="1"/>
    <col min="3" max="3" width="13.5703125" style="1" customWidth="1"/>
    <col min="4" max="4" width="15" style="1" customWidth="1"/>
    <col min="5" max="16384" width="9.140625" style="1"/>
  </cols>
  <sheetData>
    <row r="1" spans="1:7" ht="17.25" thickBot="1" x14ac:dyDescent="0.35">
      <c r="B1"/>
      <c r="C1"/>
      <c r="D1"/>
      <c r="E1"/>
      <c r="F1"/>
      <c r="G1"/>
    </row>
    <row r="2" spans="1:7" ht="18.75" x14ac:dyDescent="0.4">
      <c r="A2" s="24"/>
      <c r="B2" s="25" t="s">
        <v>94</v>
      </c>
      <c r="C2" s="26"/>
      <c r="D2" s="26"/>
      <c r="E2" s="26"/>
      <c r="F2" s="26"/>
      <c r="G2" s="50"/>
    </row>
    <row r="3" spans="1:7" x14ac:dyDescent="0.3">
      <c r="A3" s="51"/>
      <c r="B3" s="52"/>
      <c r="C3" s="57"/>
      <c r="D3" s="52"/>
      <c r="E3" s="7"/>
      <c r="F3" s="53"/>
      <c r="G3" s="54"/>
    </row>
    <row r="4" spans="1:7" ht="34.5" x14ac:dyDescent="0.4">
      <c r="A4" s="28" t="s">
        <v>8</v>
      </c>
      <c r="B4" s="199" t="s">
        <v>0</v>
      </c>
      <c r="C4" s="49" t="s">
        <v>5</v>
      </c>
      <c r="D4" s="199" t="s">
        <v>1</v>
      </c>
      <c r="E4" s="7"/>
      <c r="F4" s="49" t="s">
        <v>6</v>
      </c>
      <c r="G4" s="55" t="s">
        <v>7</v>
      </c>
    </row>
    <row r="5" spans="1:7" ht="18.75" x14ac:dyDescent="0.4">
      <c r="A5" s="28">
        <v>1</v>
      </c>
      <c r="B5" s="8" t="s">
        <v>50</v>
      </c>
      <c r="C5" s="135">
        <v>193</v>
      </c>
      <c r="D5" s="135">
        <v>10</v>
      </c>
      <c r="E5" s="88"/>
      <c r="F5" s="11">
        <f>SUM(C5)</f>
        <v>193</v>
      </c>
      <c r="G5" s="30">
        <f>SUM(D5)</f>
        <v>10</v>
      </c>
    </row>
    <row r="6" spans="1:7" ht="18.75" x14ac:dyDescent="0.4">
      <c r="A6" s="28">
        <v>2</v>
      </c>
      <c r="B6" s="8" t="s">
        <v>96</v>
      </c>
      <c r="C6" s="135">
        <v>162</v>
      </c>
      <c r="D6" s="135">
        <v>9</v>
      </c>
      <c r="E6" s="88"/>
      <c r="F6" s="11">
        <f>SUM(C6)</f>
        <v>162</v>
      </c>
      <c r="G6" s="30">
        <f t="shared" ref="G6:G8" si="0">SUM(D6)</f>
        <v>9</v>
      </c>
    </row>
    <row r="7" spans="1:7" ht="18.75" x14ac:dyDescent="0.4">
      <c r="A7" s="28">
        <v>3</v>
      </c>
      <c r="B7" s="8" t="s">
        <v>98</v>
      </c>
      <c r="C7" s="135">
        <v>107</v>
      </c>
      <c r="D7" s="135">
        <v>8</v>
      </c>
      <c r="E7" s="88"/>
      <c r="F7" s="11">
        <f t="shared" ref="F7:F8" si="1">SUM(C7)</f>
        <v>107</v>
      </c>
      <c r="G7" s="30">
        <f t="shared" si="0"/>
        <v>8</v>
      </c>
    </row>
    <row r="8" spans="1:7" ht="19.5" thickBot="1" x14ac:dyDescent="0.45">
      <c r="A8" s="32">
        <v>4</v>
      </c>
      <c r="B8" s="36" t="s">
        <v>97</v>
      </c>
      <c r="C8" s="136">
        <v>66</v>
      </c>
      <c r="D8" s="136">
        <v>7</v>
      </c>
      <c r="E8" s="41"/>
      <c r="F8" s="44">
        <f t="shared" si="1"/>
        <v>66</v>
      </c>
      <c r="G8" s="45">
        <f t="shared" si="0"/>
        <v>7</v>
      </c>
    </row>
    <row r="9" spans="1:7" ht="19.5" thickBot="1" x14ac:dyDescent="0.45">
      <c r="A9" s="123"/>
      <c r="B9" s="124"/>
      <c r="C9" s="124"/>
      <c r="D9" s="124"/>
      <c r="E9" s="124"/>
      <c r="F9" s="124"/>
      <c r="G9" s="125"/>
    </row>
    <row r="10" spans="1:7" ht="18.75" x14ac:dyDescent="0.4">
      <c r="A10" s="24"/>
      <c r="B10" s="25" t="s">
        <v>46</v>
      </c>
      <c r="C10" s="26"/>
      <c r="D10" s="26"/>
      <c r="E10" s="26"/>
      <c r="F10" s="26"/>
      <c r="G10" s="50"/>
    </row>
    <row r="11" spans="1:7" x14ac:dyDescent="0.3">
      <c r="A11" s="51"/>
      <c r="B11" s="52"/>
      <c r="C11" s="57"/>
      <c r="D11" s="52"/>
      <c r="E11" s="7"/>
      <c r="F11" s="53"/>
      <c r="G11" s="54"/>
    </row>
    <row r="12" spans="1:7" ht="34.5" x14ac:dyDescent="0.4">
      <c r="A12" s="28" t="s">
        <v>8</v>
      </c>
      <c r="B12" s="199" t="s">
        <v>0</v>
      </c>
      <c r="C12" s="49" t="s">
        <v>5</v>
      </c>
      <c r="D12" s="199" t="s">
        <v>1</v>
      </c>
      <c r="E12" s="7"/>
      <c r="F12" s="49" t="s">
        <v>6</v>
      </c>
      <c r="G12" s="55" t="s">
        <v>7</v>
      </c>
    </row>
    <row r="13" spans="1:7" ht="18.75" x14ac:dyDescent="0.4">
      <c r="A13" s="28">
        <v>1</v>
      </c>
      <c r="B13" s="8" t="s">
        <v>97</v>
      </c>
      <c r="C13" s="135">
        <v>19</v>
      </c>
      <c r="D13" s="135">
        <v>10</v>
      </c>
      <c r="E13" s="88"/>
      <c r="F13" s="137">
        <f t="shared" ref="F13:G16" si="2">SUM(C13)</f>
        <v>19</v>
      </c>
      <c r="G13" s="138">
        <f t="shared" si="2"/>
        <v>10</v>
      </c>
    </row>
    <row r="14" spans="1:7" ht="18.75" x14ac:dyDescent="0.4">
      <c r="A14" s="79" t="s">
        <v>133</v>
      </c>
      <c r="B14" s="8" t="s">
        <v>98</v>
      </c>
      <c r="C14" s="135">
        <v>16</v>
      </c>
      <c r="D14" s="135">
        <v>8.5</v>
      </c>
      <c r="E14" s="88"/>
      <c r="F14" s="139">
        <f t="shared" si="2"/>
        <v>16</v>
      </c>
      <c r="G14" s="140">
        <f t="shared" si="2"/>
        <v>8.5</v>
      </c>
    </row>
    <row r="15" spans="1:7" ht="18.75" x14ac:dyDescent="0.4">
      <c r="A15" s="79" t="s">
        <v>133</v>
      </c>
      <c r="B15" s="8" t="s">
        <v>96</v>
      </c>
      <c r="C15" s="135">
        <v>16</v>
      </c>
      <c r="D15" s="135">
        <v>8.5</v>
      </c>
      <c r="E15" s="88"/>
      <c r="F15" s="139">
        <f t="shared" si="2"/>
        <v>16</v>
      </c>
      <c r="G15" s="140">
        <f t="shared" si="2"/>
        <v>8.5</v>
      </c>
    </row>
    <row r="16" spans="1:7" ht="19.5" thickBot="1" x14ac:dyDescent="0.45">
      <c r="A16" s="80" t="s">
        <v>57</v>
      </c>
      <c r="B16" s="36" t="s">
        <v>79</v>
      </c>
      <c r="C16" s="136">
        <v>11</v>
      </c>
      <c r="D16" s="136">
        <v>7</v>
      </c>
      <c r="E16" s="41"/>
      <c r="F16" s="204">
        <f t="shared" si="2"/>
        <v>11</v>
      </c>
      <c r="G16" s="205">
        <f t="shared" si="2"/>
        <v>7</v>
      </c>
    </row>
    <row r="17" spans="2:7" x14ac:dyDescent="0.3">
      <c r="B17"/>
      <c r="C17"/>
      <c r="D17"/>
      <c r="E17"/>
      <c r="F17"/>
      <c r="G17"/>
    </row>
    <row r="18" spans="2:7" x14ac:dyDescent="0.3">
      <c r="B18"/>
      <c r="C18"/>
      <c r="D18"/>
      <c r="E18"/>
      <c r="F18"/>
      <c r="G18"/>
    </row>
    <row r="19" spans="2:7" x14ac:dyDescent="0.3">
      <c r="B19"/>
      <c r="C19"/>
      <c r="D19"/>
      <c r="E19"/>
      <c r="F19"/>
      <c r="G19"/>
    </row>
    <row r="20" spans="2:7" x14ac:dyDescent="0.3">
      <c r="B20"/>
      <c r="C20"/>
      <c r="D20"/>
      <c r="E20"/>
      <c r="F20"/>
      <c r="G20"/>
    </row>
    <row r="21" spans="2:7" x14ac:dyDescent="0.3">
      <c r="B21"/>
      <c r="C21"/>
      <c r="D21"/>
      <c r="E21"/>
      <c r="F21"/>
      <c r="G21"/>
    </row>
    <row r="22" spans="2:7" x14ac:dyDescent="0.3">
      <c r="B22"/>
      <c r="C22"/>
      <c r="D22"/>
      <c r="E22"/>
      <c r="F22"/>
      <c r="G22"/>
    </row>
    <row r="23" spans="2:7" x14ac:dyDescent="0.3">
      <c r="B23"/>
      <c r="C23"/>
      <c r="D23"/>
      <c r="E23"/>
      <c r="F23"/>
      <c r="G23"/>
    </row>
    <row r="24" spans="2:7" x14ac:dyDescent="0.3">
      <c r="G24"/>
    </row>
  </sheetData>
  <sortState ref="B13:G16">
    <sortCondition descending="1" ref="C13:C16"/>
  </sortState>
  <pageMargins left="1.5" right="1.5" top="1" bottom="1" header="0.5" footer="0.5"/>
  <pageSetup orientation="landscape" horizontalDpi="4294967293" r:id="rId1"/>
  <headerFooter>
    <oddHeader>&amp;C&amp;"Arial Black,Regular"FHSRA WEEKEND TOP 5; QUAIL CREEK SHOOTING CLUB; APRIL 2018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view="pageLayout" topLeftCell="A22" workbookViewId="0">
      <selection activeCell="G150" sqref="G150"/>
    </sheetView>
  </sheetViews>
  <sheetFormatPr defaultColWidth="9.140625" defaultRowHeight="16.5" x14ac:dyDescent="0.3"/>
  <cols>
    <col min="1" max="1" width="8.42578125" style="1" customWidth="1"/>
    <col min="2" max="2" width="18.28515625" style="1" customWidth="1"/>
    <col min="3" max="4" width="6.7109375" style="1" customWidth="1"/>
    <col min="5" max="5" width="2" style="1" customWidth="1"/>
    <col min="6" max="6" width="18.7109375" style="1" customWidth="1"/>
    <col min="7" max="8" width="6.7109375" style="1" customWidth="1"/>
    <col min="9" max="9" width="1.85546875" style="1" customWidth="1"/>
    <col min="10" max="10" width="18.5703125" style="1" customWidth="1"/>
    <col min="11" max="11" width="6.7109375" style="1" customWidth="1"/>
    <col min="12" max="12" width="6.42578125" style="1" customWidth="1"/>
    <col min="13" max="13" width="7.5703125" style="1" customWidth="1"/>
    <col min="14" max="14" width="7.28515625" style="1" customWidth="1"/>
    <col min="15" max="15" width="6.85546875" style="1" customWidth="1"/>
    <col min="16" max="16384" width="9.140625" style="1"/>
  </cols>
  <sheetData>
    <row r="1" spans="1:15" ht="18.75" x14ac:dyDescent="0.4">
      <c r="A1" s="207" t="s">
        <v>80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7.25" thickBot="1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8.75" x14ac:dyDescent="0.4">
      <c r="A3" s="24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50"/>
    </row>
    <row r="4" spans="1:15" x14ac:dyDescent="0.3">
      <c r="A4" s="51"/>
      <c r="B4" s="209" t="s">
        <v>81</v>
      </c>
      <c r="C4" s="209"/>
      <c r="D4" s="209"/>
      <c r="E4" s="106"/>
      <c r="F4" s="209" t="s">
        <v>82</v>
      </c>
      <c r="G4" s="209"/>
      <c r="H4" s="209"/>
      <c r="I4" s="114"/>
      <c r="J4" s="209" t="s">
        <v>3</v>
      </c>
      <c r="K4" s="209"/>
      <c r="L4" s="209"/>
      <c r="M4" s="106"/>
      <c r="N4" s="106"/>
      <c r="O4" s="107"/>
    </row>
    <row r="5" spans="1:15" ht="34.5" x14ac:dyDescent="0.4">
      <c r="A5" s="28" t="s">
        <v>8</v>
      </c>
      <c r="B5" s="114" t="s">
        <v>0</v>
      </c>
      <c r="C5" s="49" t="s">
        <v>5</v>
      </c>
      <c r="D5" s="114" t="s">
        <v>1</v>
      </c>
      <c r="E5" s="2"/>
      <c r="F5" s="114" t="s">
        <v>0</v>
      </c>
      <c r="G5" s="49" t="s">
        <v>5</v>
      </c>
      <c r="H5" s="114" t="s">
        <v>1</v>
      </c>
      <c r="I5" s="114"/>
      <c r="J5" s="114" t="s">
        <v>0</v>
      </c>
      <c r="K5" s="49" t="s">
        <v>5</v>
      </c>
      <c r="L5" s="114" t="s">
        <v>1</v>
      </c>
      <c r="M5" s="49" t="s">
        <v>6</v>
      </c>
      <c r="N5" s="49" t="s">
        <v>84</v>
      </c>
      <c r="O5" s="55" t="s">
        <v>7</v>
      </c>
    </row>
    <row r="6" spans="1:15" ht="19.5" thickBot="1" x14ac:dyDescent="0.45">
      <c r="A6" s="32">
        <v>1</v>
      </c>
      <c r="B6" s="36"/>
      <c r="C6" s="34"/>
      <c r="D6" s="34"/>
      <c r="E6" s="41"/>
      <c r="F6" s="36"/>
      <c r="G6" s="34"/>
      <c r="H6" s="34"/>
      <c r="I6" s="34"/>
      <c r="J6" s="36"/>
      <c r="K6" s="97"/>
      <c r="L6" s="97"/>
      <c r="M6" s="44">
        <f>SUM(C6,G6,K6)</f>
        <v>0</v>
      </c>
      <c r="N6" s="44">
        <v>10</v>
      </c>
      <c r="O6" s="45">
        <f>SUM(D6,H6,L6,N6)</f>
        <v>10</v>
      </c>
    </row>
    <row r="7" spans="1:15" ht="19.5" thickBot="1" x14ac:dyDescent="0.4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1:15" ht="18.75" x14ac:dyDescent="0.4">
      <c r="A8" s="24"/>
      <c r="B8" s="25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50"/>
    </row>
    <row r="9" spans="1:15" x14ac:dyDescent="0.3">
      <c r="A9" s="51"/>
      <c r="B9" s="209" t="s">
        <v>81</v>
      </c>
      <c r="C9" s="209"/>
      <c r="D9" s="209"/>
      <c r="E9" s="106"/>
      <c r="F9" s="209" t="s">
        <v>82</v>
      </c>
      <c r="G9" s="209"/>
      <c r="H9" s="209"/>
      <c r="I9" s="29"/>
      <c r="J9" s="209" t="s">
        <v>3</v>
      </c>
      <c r="K9" s="209"/>
      <c r="L9" s="209"/>
      <c r="M9" s="53"/>
      <c r="N9" s="53"/>
      <c r="O9" s="54"/>
    </row>
    <row r="10" spans="1:15" ht="34.5" x14ac:dyDescent="0.4">
      <c r="A10" s="28" t="s">
        <v>8</v>
      </c>
      <c r="B10" s="29" t="s">
        <v>0</v>
      </c>
      <c r="C10" s="49" t="s">
        <v>5</v>
      </c>
      <c r="D10" s="29" t="s">
        <v>1</v>
      </c>
      <c r="E10" s="2"/>
      <c r="F10" s="29" t="s">
        <v>0</v>
      </c>
      <c r="G10" s="49" t="s">
        <v>5</v>
      </c>
      <c r="H10" s="29" t="s">
        <v>1</v>
      </c>
      <c r="I10" s="29"/>
      <c r="J10" s="29" t="s">
        <v>0</v>
      </c>
      <c r="K10" s="49" t="s">
        <v>5</v>
      </c>
      <c r="L10" s="29" t="s">
        <v>1</v>
      </c>
      <c r="M10" s="49" t="s">
        <v>6</v>
      </c>
      <c r="N10" s="49" t="s">
        <v>84</v>
      </c>
      <c r="O10" s="55" t="s">
        <v>7</v>
      </c>
    </row>
    <row r="11" spans="1:15" ht="19.5" thickBot="1" x14ac:dyDescent="0.45">
      <c r="A11" s="32">
        <v>1</v>
      </c>
      <c r="B11" s="36"/>
      <c r="C11" s="34"/>
      <c r="D11" s="34"/>
      <c r="E11" s="41"/>
      <c r="F11" s="36"/>
      <c r="G11" s="34"/>
      <c r="H11" s="34"/>
      <c r="I11" s="34"/>
      <c r="J11" s="36"/>
      <c r="K11" s="34"/>
      <c r="L11" s="34"/>
      <c r="M11" s="44">
        <f>SUM(C11,G11,K11)</f>
        <v>0</v>
      </c>
      <c r="N11" s="44"/>
      <c r="O11" s="45">
        <f>SUM(D11,H11,L11,N11)</f>
        <v>0</v>
      </c>
    </row>
    <row r="12" spans="1:15" ht="19.5" thickBot="1" x14ac:dyDescent="0.4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</row>
    <row r="13" spans="1:15" ht="18.75" x14ac:dyDescent="0.4">
      <c r="A13" s="24"/>
      <c r="B13" s="25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0"/>
    </row>
    <row r="14" spans="1:15" x14ac:dyDescent="0.3">
      <c r="A14" s="51"/>
      <c r="B14" s="209" t="s">
        <v>81</v>
      </c>
      <c r="C14" s="209"/>
      <c r="D14" s="209"/>
      <c r="E14" s="106"/>
      <c r="F14" s="209" t="s">
        <v>82</v>
      </c>
      <c r="G14" s="209"/>
      <c r="H14" s="209"/>
      <c r="I14" s="114"/>
      <c r="J14" s="209" t="s">
        <v>3</v>
      </c>
      <c r="K14" s="209"/>
      <c r="L14" s="209"/>
      <c r="M14" s="53"/>
      <c r="N14" s="53"/>
      <c r="O14" s="54"/>
    </row>
    <row r="15" spans="1:15" ht="34.5" x14ac:dyDescent="0.4">
      <c r="A15" s="28" t="s">
        <v>8</v>
      </c>
      <c r="B15" s="114" t="s">
        <v>0</v>
      </c>
      <c r="C15" s="49" t="s">
        <v>5</v>
      </c>
      <c r="D15" s="114" t="s">
        <v>1</v>
      </c>
      <c r="E15" s="2"/>
      <c r="F15" s="114" t="s">
        <v>0</v>
      </c>
      <c r="G15" s="49" t="s">
        <v>5</v>
      </c>
      <c r="H15" s="114" t="s">
        <v>1</v>
      </c>
      <c r="I15" s="114"/>
      <c r="J15" s="114" t="s">
        <v>0</v>
      </c>
      <c r="K15" s="49" t="s">
        <v>5</v>
      </c>
      <c r="L15" s="114" t="s">
        <v>1</v>
      </c>
      <c r="M15" s="49" t="s">
        <v>6</v>
      </c>
      <c r="N15" s="49" t="s">
        <v>84</v>
      </c>
      <c r="O15" s="55" t="s">
        <v>7</v>
      </c>
    </row>
    <row r="16" spans="1:15" ht="18.75" x14ac:dyDescent="0.4">
      <c r="A16" s="79" t="s">
        <v>59</v>
      </c>
      <c r="B16" s="8"/>
      <c r="C16" s="9"/>
      <c r="D16" s="9"/>
      <c r="E16" s="88"/>
      <c r="F16" s="8"/>
      <c r="G16" s="9"/>
      <c r="H16" s="9"/>
      <c r="I16" s="9"/>
      <c r="J16" s="8"/>
      <c r="K16" s="112"/>
      <c r="L16" s="112"/>
      <c r="M16" s="11">
        <f>SUM(C16,G16,K16)</f>
        <v>0</v>
      </c>
      <c r="N16" s="63"/>
      <c r="O16" s="30">
        <f>SUM(D16,H16,L16,N16)</f>
        <v>0</v>
      </c>
    </row>
    <row r="17" spans="1:15" ht="19.5" thickBot="1" x14ac:dyDescent="0.45">
      <c r="A17" s="80" t="s">
        <v>55</v>
      </c>
      <c r="B17" s="36"/>
      <c r="C17" s="34"/>
      <c r="D17" s="34"/>
      <c r="E17" s="41"/>
      <c r="F17" s="36"/>
      <c r="G17" s="34"/>
      <c r="H17" s="34"/>
      <c r="I17" s="34"/>
      <c r="J17" s="36"/>
      <c r="K17" s="97"/>
      <c r="L17" s="97"/>
      <c r="M17" s="11">
        <f>SUM(C17,G17,K17)</f>
        <v>0</v>
      </c>
      <c r="N17" s="62"/>
      <c r="O17" s="30">
        <f>SUM(D17,H17,L17,N17)</f>
        <v>0</v>
      </c>
    </row>
    <row r="18" spans="1:15" ht="19.5" thickBot="1" x14ac:dyDescent="0.4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</row>
    <row r="19" spans="1:15" ht="18.75" x14ac:dyDescent="0.4">
      <c r="A19" s="24"/>
      <c r="B19" s="25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0"/>
    </row>
    <row r="20" spans="1:15" x14ac:dyDescent="0.3">
      <c r="A20" s="51"/>
      <c r="B20" s="209" t="s">
        <v>81</v>
      </c>
      <c r="C20" s="209"/>
      <c r="D20" s="209"/>
      <c r="E20" s="106"/>
      <c r="F20" s="209" t="s">
        <v>82</v>
      </c>
      <c r="G20" s="209"/>
      <c r="H20" s="209"/>
      <c r="I20" s="114"/>
      <c r="J20" s="209" t="s">
        <v>3</v>
      </c>
      <c r="K20" s="209"/>
      <c r="L20" s="209"/>
      <c r="M20" s="53"/>
      <c r="N20" s="53"/>
      <c r="O20" s="54"/>
    </row>
    <row r="21" spans="1:15" ht="34.5" x14ac:dyDescent="0.4">
      <c r="A21" s="28" t="s">
        <v>8</v>
      </c>
      <c r="B21" s="114" t="s">
        <v>0</v>
      </c>
      <c r="C21" s="49" t="s">
        <v>20</v>
      </c>
      <c r="D21" s="114" t="s">
        <v>1</v>
      </c>
      <c r="E21" s="2"/>
      <c r="F21" s="114" t="s">
        <v>0</v>
      </c>
      <c r="G21" s="49" t="s">
        <v>20</v>
      </c>
      <c r="H21" s="114" t="s">
        <v>1</v>
      </c>
      <c r="I21" s="114"/>
      <c r="J21" s="114" t="s">
        <v>0</v>
      </c>
      <c r="K21" s="49" t="s">
        <v>20</v>
      </c>
      <c r="L21" s="114" t="s">
        <v>1</v>
      </c>
      <c r="M21" s="49" t="s">
        <v>83</v>
      </c>
      <c r="N21" s="49" t="s">
        <v>84</v>
      </c>
      <c r="O21" s="55" t="s">
        <v>7</v>
      </c>
    </row>
    <row r="22" spans="1:15" ht="18.75" x14ac:dyDescent="0.4">
      <c r="A22" s="28">
        <v>1</v>
      </c>
      <c r="B22" s="66"/>
      <c r="C22" s="15"/>
      <c r="D22" s="9"/>
      <c r="E22" s="88"/>
      <c r="F22" s="66"/>
      <c r="G22" s="15"/>
      <c r="H22" s="9"/>
      <c r="I22" s="9"/>
      <c r="J22" s="66"/>
      <c r="K22" s="15"/>
      <c r="L22" s="112"/>
      <c r="M22" s="16">
        <f>SUM(C22,G22,K22)</f>
        <v>0</v>
      </c>
      <c r="N22" s="63"/>
      <c r="O22" s="30">
        <f>SUM(D22,H22,L22,N22)</f>
        <v>0</v>
      </c>
    </row>
    <row r="23" spans="1:15" ht="18.75" x14ac:dyDescent="0.4">
      <c r="A23" s="28">
        <v>2</v>
      </c>
      <c r="B23" s="12"/>
      <c r="C23" s="15"/>
      <c r="D23" s="9"/>
      <c r="E23" s="88"/>
      <c r="F23" s="12"/>
      <c r="G23" s="15"/>
      <c r="H23" s="9"/>
      <c r="I23" s="9"/>
      <c r="J23" s="12"/>
      <c r="K23" s="15"/>
      <c r="L23" s="112"/>
      <c r="M23" s="16">
        <f t="shared" ref="M23:M26" si="0">SUM(C23,G23,K23)</f>
        <v>0</v>
      </c>
      <c r="N23" s="63"/>
      <c r="O23" s="30">
        <f t="shared" ref="O23:O25" si="1">SUM(D23,H23,L23,N23)</f>
        <v>0</v>
      </c>
    </row>
    <row r="24" spans="1:15" ht="18.75" x14ac:dyDescent="0.4">
      <c r="A24" s="28">
        <v>3</v>
      </c>
      <c r="B24" s="64"/>
      <c r="C24" s="15"/>
      <c r="D24" s="9"/>
      <c r="E24" s="88"/>
      <c r="F24" s="64"/>
      <c r="G24" s="15"/>
      <c r="H24" s="9"/>
      <c r="I24" s="9"/>
      <c r="J24" s="64"/>
      <c r="K24" s="15"/>
      <c r="L24" s="112"/>
      <c r="M24" s="16">
        <f t="shared" si="0"/>
        <v>0</v>
      </c>
      <c r="N24" s="63"/>
      <c r="O24" s="30">
        <f t="shared" si="1"/>
        <v>0</v>
      </c>
    </row>
    <row r="25" spans="1:15" ht="18.75" x14ac:dyDescent="0.4">
      <c r="A25" s="28">
        <v>4</v>
      </c>
      <c r="B25" s="12"/>
      <c r="C25" s="15"/>
      <c r="D25" s="9"/>
      <c r="E25" s="88"/>
      <c r="F25" s="12"/>
      <c r="G25" s="15"/>
      <c r="H25" s="9"/>
      <c r="I25" s="9"/>
      <c r="J25" s="12"/>
      <c r="K25" s="15"/>
      <c r="L25" s="112"/>
      <c r="M25" s="16">
        <f t="shared" si="0"/>
        <v>0</v>
      </c>
      <c r="N25" s="63"/>
      <c r="O25" s="30">
        <f t="shared" si="1"/>
        <v>0</v>
      </c>
    </row>
    <row r="26" spans="1:15" ht="19.5" thickBot="1" x14ac:dyDescent="0.45">
      <c r="A26" s="32">
        <v>5</v>
      </c>
      <c r="B26" s="33"/>
      <c r="C26" s="39"/>
      <c r="D26" s="34"/>
      <c r="E26" s="58"/>
      <c r="F26" s="33"/>
      <c r="G26" s="39"/>
      <c r="H26" s="34"/>
      <c r="I26" s="35"/>
      <c r="J26" s="33"/>
      <c r="K26" s="39"/>
      <c r="L26" s="97"/>
      <c r="M26" s="47">
        <f t="shared" si="0"/>
        <v>0</v>
      </c>
      <c r="N26" s="62"/>
      <c r="O26" s="45">
        <f t="shared" ref="O26" si="2">SUM(D26,H26,L26,N26)</f>
        <v>0</v>
      </c>
    </row>
    <row r="27" spans="1:15" ht="17.25" thickBo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8.75" x14ac:dyDescent="0.4">
      <c r="A28" s="24"/>
      <c r="B28" s="25" t="s">
        <v>23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50"/>
    </row>
    <row r="29" spans="1:15" x14ac:dyDescent="0.3">
      <c r="A29" s="51"/>
      <c r="B29" s="209" t="s">
        <v>81</v>
      </c>
      <c r="C29" s="209"/>
      <c r="D29" s="209"/>
      <c r="E29" s="106"/>
      <c r="F29" s="209" t="s">
        <v>82</v>
      </c>
      <c r="G29" s="209"/>
      <c r="H29" s="209"/>
      <c r="I29" s="114"/>
      <c r="J29" s="209" t="s">
        <v>3</v>
      </c>
      <c r="K29" s="209"/>
      <c r="L29" s="209"/>
      <c r="M29" s="53"/>
      <c r="N29" s="53"/>
      <c r="O29" s="54"/>
    </row>
    <row r="30" spans="1:15" ht="34.5" x14ac:dyDescent="0.4">
      <c r="A30" s="28" t="s">
        <v>8</v>
      </c>
      <c r="B30" s="114" t="s">
        <v>0</v>
      </c>
      <c r="C30" s="49" t="s">
        <v>20</v>
      </c>
      <c r="D30" s="114" t="s">
        <v>1</v>
      </c>
      <c r="E30" s="2"/>
      <c r="F30" s="114" t="s">
        <v>0</v>
      </c>
      <c r="G30" s="49" t="s">
        <v>20</v>
      </c>
      <c r="H30" s="114" t="s">
        <v>1</v>
      </c>
      <c r="I30" s="114"/>
      <c r="J30" s="114" t="s">
        <v>0</v>
      </c>
      <c r="K30" s="49" t="s">
        <v>20</v>
      </c>
      <c r="L30" s="114" t="s">
        <v>1</v>
      </c>
      <c r="M30" s="49" t="s">
        <v>83</v>
      </c>
      <c r="N30" s="49" t="s">
        <v>84</v>
      </c>
      <c r="O30" s="55" t="s">
        <v>7</v>
      </c>
    </row>
    <row r="31" spans="1:15" ht="18.75" x14ac:dyDescent="0.4">
      <c r="A31" s="28">
        <v>1</v>
      </c>
      <c r="B31" s="8"/>
      <c r="C31" s="15"/>
      <c r="D31" s="9"/>
      <c r="E31" s="88"/>
      <c r="F31" s="8"/>
      <c r="G31" s="15"/>
      <c r="H31" s="9"/>
      <c r="I31" s="9"/>
      <c r="J31" s="8"/>
      <c r="K31" s="15"/>
      <c r="L31" s="112"/>
      <c r="M31" s="16">
        <f>SUM(C31,G31,K31)</f>
        <v>0</v>
      </c>
      <c r="N31" s="63"/>
      <c r="O31" s="30">
        <f>SUM(D31,H31,L31,N31)</f>
        <v>0</v>
      </c>
    </row>
    <row r="32" spans="1:15" ht="18.75" x14ac:dyDescent="0.4">
      <c r="A32" s="28">
        <v>2</v>
      </c>
      <c r="B32" s="8"/>
      <c r="C32" s="15"/>
      <c r="D32" s="9"/>
      <c r="E32" s="88"/>
      <c r="F32" s="8"/>
      <c r="G32" s="15"/>
      <c r="H32" s="9"/>
      <c r="I32" s="9"/>
      <c r="J32" s="8"/>
      <c r="K32" s="15"/>
      <c r="L32" s="112"/>
      <c r="M32" s="16">
        <f t="shared" ref="M32:M34" si="3">SUM(C32,G32,K32)</f>
        <v>0</v>
      </c>
      <c r="N32" s="63"/>
      <c r="O32" s="30">
        <f t="shared" ref="O32:O34" si="4">SUM(D32,H32,L32,N32)</f>
        <v>0</v>
      </c>
    </row>
    <row r="33" spans="1:16" ht="18.75" x14ac:dyDescent="0.4">
      <c r="A33" s="28">
        <v>3</v>
      </c>
      <c r="B33" s="8"/>
      <c r="C33" s="15"/>
      <c r="D33" s="9"/>
      <c r="E33" s="88"/>
      <c r="F33" s="8"/>
      <c r="G33" s="15"/>
      <c r="H33" s="9"/>
      <c r="I33" s="9"/>
      <c r="J33" s="8"/>
      <c r="K33" s="15"/>
      <c r="L33" s="112"/>
      <c r="M33" s="16">
        <f t="shared" si="3"/>
        <v>0</v>
      </c>
      <c r="N33" s="63"/>
      <c r="O33" s="30">
        <f t="shared" si="4"/>
        <v>0</v>
      </c>
    </row>
    <row r="34" spans="1:16" ht="18.75" x14ac:dyDescent="0.4">
      <c r="A34" s="28">
        <v>4</v>
      </c>
      <c r="B34" s="8"/>
      <c r="C34" s="15"/>
      <c r="D34" s="9"/>
      <c r="E34" s="88"/>
      <c r="F34" s="8"/>
      <c r="G34" s="15"/>
      <c r="H34" s="9"/>
      <c r="I34" s="9"/>
      <c r="J34" s="8"/>
      <c r="K34" s="15"/>
      <c r="L34" s="112"/>
      <c r="M34" s="16">
        <f t="shared" si="3"/>
        <v>0</v>
      </c>
      <c r="N34" s="63"/>
      <c r="O34" s="30">
        <f t="shared" si="4"/>
        <v>0</v>
      </c>
    </row>
    <row r="35" spans="1:16" ht="19.5" thickBot="1" x14ac:dyDescent="0.45">
      <c r="A35" s="32"/>
      <c r="B35" s="68"/>
      <c r="C35" s="101"/>
      <c r="D35" s="92"/>
      <c r="E35" s="58"/>
      <c r="F35" s="68"/>
      <c r="G35" s="71"/>
      <c r="H35" s="35"/>
      <c r="I35" s="35"/>
      <c r="J35" s="35"/>
      <c r="K35" s="35"/>
      <c r="L35" s="35"/>
      <c r="M35" s="41"/>
      <c r="N35" s="41"/>
      <c r="O35" s="115"/>
    </row>
    <row r="36" spans="1:16" ht="19.5" thickBot="1" x14ac:dyDescent="0.4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</row>
    <row r="37" spans="1:16" ht="18.75" x14ac:dyDescent="0.4">
      <c r="A37" s="24"/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50"/>
    </row>
    <row r="38" spans="1:16" x14ac:dyDescent="0.3">
      <c r="A38" s="51"/>
      <c r="B38" s="209" t="s">
        <v>81</v>
      </c>
      <c r="C38" s="209"/>
      <c r="D38" s="209"/>
      <c r="E38" s="106"/>
      <c r="F38" s="209" t="s">
        <v>82</v>
      </c>
      <c r="G38" s="209"/>
      <c r="H38" s="209"/>
      <c r="I38" s="114"/>
      <c r="J38" s="209" t="s">
        <v>3</v>
      </c>
      <c r="K38" s="209"/>
      <c r="L38" s="209"/>
      <c r="M38" s="53"/>
      <c r="N38" s="53"/>
      <c r="O38" s="54"/>
    </row>
    <row r="39" spans="1:16" ht="34.5" x14ac:dyDescent="0.4">
      <c r="A39" s="28" t="s">
        <v>8</v>
      </c>
      <c r="B39" s="114" t="s">
        <v>0</v>
      </c>
      <c r="C39" s="49" t="s">
        <v>20</v>
      </c>
      <c r="D39" s="114" t="s">
        <v>1</v>
      </c>
      <c r="E39" s="2"/>
      <c r="F39" s="114" t="s">
        <v>0</v>
      </c>
      <c r="G39" s="49" t="s">
        <v>20</v>
      </c>
      <c r="H39" s="114" t="s">
        <v>1</v>
      </c>
      <c r="I39" s="114"/>
      <c r="J39" s="114" t="s">
        <v>0</v>
      </c>
      <c r="K39" s="49" t="s">
        <v>20</v>
      </c>
      <c r="L39" s="114" t="s">
        <v>1</v>
      </c>
      <c r="M39" s="49" t="s">
        <v>83</v>
      </c>
      <c r="N39" s="49" t="s">
        <v>84</v>
      </c>
      <c r="O39" s="55" t="s">
        <v>7</v>
      </c>
    </row>
    <row r="40" spans="1:16" ht="18.75" x14ac:dyDescent="0.4">
      <c r="A40" s="28">
        <v>1</v>
      </c>
      <c r="B40" s="66"/>
      <c r="C40" s="15"/>
      <c r="D40" s="9"/>
      <c r="E40" s="88"/>
      <c r="F40" s="66"/>
      <c r="G40" s="15"/>
      <c r="H40" s="9"/>
      <c r="I40" s="9"/>
      <c r="J40" s="66"/>
      <c r="K40" s="116"/>
      <c r="L40" s="112"/>
      <c r="M40" s="16">
        <f>SUM(C40,G40,K40)</f>
        <v>0</v>
      </c>
      <c r="N40" s="63"/>
      <c r="O40" s="30">
        <f>SUM(D40,H40,L40,N40)</f>
        <v>0</v>
      </c>
      <c r="P40"/>
    </row>
    <row r="41" spans="1:16" ht="18.75" x14ac:dyDescent="0.4">
      <c r="A41" s="28">
        <v>2</v>
      </c>
      <c r="B41" s="64"/>
      <c r="C41" s="15"/>
      <c r="D41" s="9"/>
      <c r="E41" s="88"/>
      <c r="F41" s="64"/>
      <c r="G41" s="15"/>
      <c r="H41" s="9"/>
      <c r="I41" s="9"/>
      <c r="J41" s="64"/>
      <c r="K41" s="116"/>
      <c r="L41" s="112"/>
      <c r="M41" s="16">
        <f t="shared" ref="M41:M44" si="5">SUM(C41,G41,K41)</f>
        <v>0</v>
      </c>
      <c r="N41" s="63"/>
      <c r="O41" s="30">
        <f t="shared" ref="O41:O44" si="6">SUM(D41,H41,L41,N41)</f>
        <v>0</v>
      </c>
      <c r="P41"/>
    </row>
    <row r="42" spans="1:16" ht="18.75" x14ac:dyDescent="0.4">
      <c r="A42" s="28">
        <v>3</v>
      </c>
      <c r="B42" s="64"/>
      <c r="C42" s="15"/>
      <c r="D42" s="9"/>
      <c r="E42" s="88"/>
      <c r="F42" s="64"/>
      <c r="G42" s="15"/>
      <c r="H42" s="9"/>
      <c r="I42" s="9"/>
      <c r="J42" s="64"/>
      <c r="K42" s="116"/>
      <c r="L42" s="112"/>
      <c r="M42" s="16">
        <f t="shared" si="5"/>
        <v>0</v>
      </c>
      <c r="N42" s="63"/>
      <c r="O42" s="30">
        <f t="shared" si="6"/>
        <v>0</v>
      </c>
      <c r="P42"/>
    </row>
    <row r="43" spans="1:16" ht="18.75" x14ac:dyDescent="0.4">
      <c r="A43" s="28">
        <v>4</v>
      </c>
      <c r="B43" s="64"/>
      <c r="C43" s="15"/>
      <c r="D43" s="9"/>
      <c r="E43" s="88"/>
      <c r="F43" s="64"/>
      <c r="G43" s="15"/>
      <c r="H43" s="9"/>
      <c r="I43" s="9"/>
      <c r="J43" s="64"/>
      <c r="K43" s="116"/>
      <c r="L43" s="112"/>
      <c r="M43" s="16">
        <f t="shared" si="5"/>
        <v>0</v>
      </c>
      <c r="N43" s="63"/>
      <c r="O43" s="30">
        <f t="shared" si="6"/>
        <v>0</v>
      </c>
      <c r="P43"/>
    </row>
    <row r="44" spans="1:16" ht="19.5" thickBot="1" x14ac:dyDescent="0.45">
      <c r="A44" s="32">
        <v>5</v>
      </c>
      <c r="B44" s="68"/>
      <c r="C44" s="39"/>
      <c r="D44" s="34"/>
      <c r="E44" s="58"/>
      <c r="F44" s="68"/>
      <c r="G44" s="39"/>
      <c r="H44" s="34"/>
      <c r="I44" s="35"/>
      <c r="J44" s="68"/>
      <c r="K44" s="117"/>
      <c r="L44" s="97"/>
      <c r="M44" s="47">
        <f t="shared" si="5"/>
        <v>0</v>
      </c>
      <c r="N44" s="62"/>
      <c r="O44" s="45">
        <f t="shared" si="6"/>
        <v>0</v>
      </c>
      <c r="P44"/>
    </row>
    <row r="45" spans="1:16" ht="19.5" thickBot="1" x14ac:dyDescent="0.4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  <row r="46" spans="1:16" ht="18.75" x14ac:dyDescent="0.4">
      <c r="A46" s="24"/>
      <c r="B46" s="25" t="s">
        <v>24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50"/>
    </row>
    <row r="47" spans="1:16" x14ac:dyDescent="0.3">
      <c r="A47" s="51"/>
      <c r="B47" s="209" t="s">
        <v>81</v>
      </c>
      <c r="C47" s="209"/>
      <c r="D47" s="209"/>
      <c r="E47" s="106"/>
      <c r="F47" s="209" t="s">
        <v>82</v>
      </c>
      <c r="G47" s="209"/>
      <c r="H47" s="209"/>
      <c r="I47" s="114"/>
      <c r="J47" s="209" t="s">
        <v>3</v>
      </c>
      <c r="K47" s="209"/>
      <c r="L47" s="209"/>
      <c r="M47" s="53"/>
      <c r="N47" s="53"/>
      <c r="O47" s="54"/>
    </row>
    <row r="48" spans="1:16" ht="34.5" x14ac:dyDescent="0.4">
      <c r="A48" s="28" t="s">
        <v>8</v>
      </c>
      <c r="B48" s="114" t="s">
        <v>0</v>
      </c>
      <c r="C48" s="49" t="s">
        <v>20</v>
      </c>
      <c r="D48" s="114" t="s">
        <v>1</v>
      </c>
      <c r="E48" s="2"/>
      <c r="F48" s="114" t="s">
        <v>0</v>
      </c>
      <c r="G48" s="49" t="s">
        <v>20</v>
      </c>
      <c r="H48" s="114" t="s">
        <v>1</v>
      </c>
      <c r="I48" s="114"/>
      <c r="J48" s="114" t="s">
        <v>0</v>
      </c>
      <c r="K48" s="49" t="s">
        <v>20</v>
      </c>
      <c r="L48" s="114" t="s">
        <v>1</v>
      </c>
      <c r="M48" s="49" t="s">
        <v>83</v>
      </c>
      <c r="N48" s="49" t="s">
        <v>84</v>
      </c>
      <c r="O48" s="55" t="s">
        <v>7</v>
      </c>
    </row>
    <row r="49" spans="1:15" ht="18.75" x14ac:dyDescent="0.4">
      <c r="A49" s="28">
        <v>1</v>
      </c>
      <c r="B49" s="8"/>
      <c r="C49" s="15"/>
      <c r="D49" s="9"/>
      <c r="E49" s="88"/>
      <c r="F49" s="8"/>
      <c r="G49" s="15"/>
      <c r="H49" s="9"/>
      <c r="I49" s="9"/>
      <c r="J49" s="8"/>
      <c r="K49" s="15"/>
      <c r="L49" s="112"/>
      <c r="M49" s="16">
        <f>SUM(C49,G49,K49)</f>
        <v>0</v>
      </c>
      <c r="N49" s="63"/>
      <c r="O49" s="30">
        <f>SUM(D49,H49,L49,N49)</f>
        <v>0</v>
      </c>
    </row>
    <row r="50" spans="1:15" ht="18.75" x14ac:dyDescent="0.4">
      <c r="A50" s="28">
        <v>2</v>
      </c>
      <c r="B50" s="12"/>
      <c r="C50" s="15"/>
      <c r="D50" s="9"/>
      <c r="E50" s="88"/>
      <c r="F50" s="12"/>
      <c r="G50" s="15"/>
      <c r="H50" s="9"/>
      <c r="I50" s="9"/>
      <c r="J50" s="12"/>
      <c r="K50" s="15"/>
      <c r="L50" s="112"/>
      <c r="M50" s="16">
        <f t="shared" ref="M50:M53" si="7">SUM(C50,G50,K50)</f>
        <v>0</v>
      </c>
      <c r="N50" s="63"/>
      <c r="O50" s="30">
        <f t="shared" ref="O50:O53" si="8">SUM(D50,H50,L50,N50)</f>
        <v>0</v>
      </c>
    </row>
    <row r="51" spans="1:15" ht="18.75" x14ac:dyDescent="0.4">
      <c r="A51" s="28">
        <v>3</v>
      </c>
      <c r="B51" s="12"/>
      <c r="C51" s="15"/>
      <c r="D51" s="9"/>
      <c r="E51" s="88"/>
      <c r="F51" s="12"/>
      <c r="G51" s="15"/>
      <c r="H51" s="9"/>
      <c r="I51" s="9"/>
      <c r="J51" s="12"/>
      <c r="K51" s="15"/>
      <c r="L51" s="112"/>
      <c r="M51" s="16">
        <f t="shared" si="7"/>
        <v>0</v>
      </c>
      <c r="N51" s="63"/>
      <c r="O51" s="30">
        <f t="shared" si="8"/>
        <v>0</v>
      </c>
    </row>
    <row r="52" spans="1:15" ht="18.75" x14ac:dyDescent="0.4">
      <c r="A52" s="28">
        <v>4</v>
      </c>
      <c r="B52" s="12"/>
      <c r="C52" s="15"/>
      <c r="D52" s="9"/>
      <c r="E52" s="88"/>
      <c r="F52" s="12"/>
      <c r="G52" s="15"/>
      <c r="H52" s="9"/>
      <c r="I52" s="9"/>
      <c r="J52" s="12"/>
      <c r="K52" s="15"/>
      <c r="L52" s="112"/>
      <c r="M52" s="16">
        <f t="shared" si="7"/>
        <v>0</v>
      </c>
      <c r="N52" s="63"/>
      <c r="O52" s="30">
        <f t="shared" si="8"/>
        <v>0</v>
      </c>
    </row>
    <row r="53" spans="1:15" ht="19.5" thickBot="1" x14ac:dyDescent="0.45">
      <c r="A53" s="32">
        <v>5</v>
      </c>
      <c r="B53" s="33"/>
      <c r="C53" s="39"/>
      <c r="D53" s="34"/>
      <c r="E53" s="58"/>
      <c r="F53" s="33"/>
      <c r="G53" s="39"/>
      <c r="H53" s="34"/>
      <c r="I53" s="35"/>
      <c r="J53" s="33"/>
      <c r="K53" s="71"/>
      <c r="L53" s="122"/>
      <c r="M53" s="47">
        <f t="shared" si="7"/>
        <v>0</v>
      </c>
      <c r="N53" s="62"/>
      <c r="O53" s="45">
        <f t="shared" si="8"/>
        <v>0</v>
      </c>
    </row>
    <row r="54" spans="1:15" ht="19.5" thickBot="1" x14ac:dyDescent="0.4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/>
    </row>
    <row r="55" spans="1:15" ht="18.75" x14ac:dyDescent="0.4">
      <c r="A55" s="24"/>
      <c r="B55" s="25" t="s">
        <v>9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50"/>
    </row>
    <row r="56" spans="1:15" x14ac:dyDescent="0.3">
      <c r="A56" s="51"/>
      <c r="B56" s="209" t="s">
        <v>81</v>
      </c>
      <c r="C56" s="209"/>
      <c r="D56" s="209"/>
      <c r="E56" s="106"/>
      <c r="F56" s="209" t="s">
        <v>82</v>
      </c>
      <c r="G56" s="209"/>
      <c r="H56" s="209"/>
      <c r="I56" s="114"/>
      <c r="J56" s="209" t="s">
        <v>3</v>
      </c>
      <c r="K56" s="209"/>
      <c r="L56" s="209"/>
      <c r="M56" s="53"/>
      <c r="N56" s="53"/>
      <c r="O56" s="54"/>
    </row>
    <row r="57" spans="1:15" ht="34.5" x14ac:dyDescent="0.4">
      <c r="A57" s="28" t="s">
        <v>8</v>
      </c>
      <c r="B57" s="114" t="s">
        <v>0</v>
      </c>
      <c r="C57" s="49" t="s">
        <v>20</v>
      </c>
      <c r="D57" s="114" t="s">
        <v>1</v>
      </c>
      <c r="E57" s="2"/>
      <c r="F57" s="114" t="s">
        <v>0</v>
      </c>
      <c r="G57" s="49" t="s">
        <v>20</v>
      </c>
      <c r="H57" s="114" t="s">
        <v>1</v>
      </c>
      <c r="I57" s="114"/>
      <c r="J57" s="114" t="s">
        <v>0</v>
      </c>
      <c r="K57" s="49" t="s">
        <v>20</v>
      </c>
      <c r="L57" s="114" t="s">
        <v>1</v>
      </c>
      <c r="M57" s="49" t="s">
        <v>83</v>
      </c>
      <c r="N57" s="49" t="s">
        <v>84</v>
      </c>
      <c r="O57" s="55" t="s">
        <v>7</v>
      </c>
    </row>
    <row r="58" spans="1:15" ht="18.75" x14ac:dyDescent="0.4">
      <c r="A58" s="28">
        <v>1</v>
      </c>
      <c r="B58" s="8"/>
      <c r="C58" s="17"/>
      <c r="D58" s="9"/>
      <c r="E58" s="88"/>
      <c r="F58" s="8"/>
      <c r="G58" s="17"/>
      <c r="H58" s="9"/>
      <c r="I58" s="9"/>
      <c r="J58" s="8"/>
      <c r="K58" s="17"/>
      <c r="L58" s="112"/>
      <c r="M58" s="16">
        <f>SUM(C58,G58,K58)</f>
        <v>0</v>
      </c>
      <c r="N58" s="63"/>
      <c r="O58" s="30">
        <f>SUM(D58,H58,L58,N58)</f>
        <v>0</v>
      </c>
    </row>
    <row r="59" spans="1:15" ht="18.75" x14ac:dyDescent="0.4">
      <c r="A59" s="28">
        <v>2</v>
      </c>
      <c r="B59" s="12"/>
      <c r="C59" s="17"/>
      <c r="D59" s="9"/>
      <c r="E59" s="88"/>
      <c r="F59" s="12"/>
      <c r="G59" s="17"/>
      <c r="H59" s="9"/>
      <c r="I59" s="9"/>
      <c r="J59" s="12"/>
      <c r="K59" s="17"/>
      <c r="L59" s="112"/>
      <c r="M59" s="16">
        <f t="shared" ref="M59:M62" si="9">SUM(C59,G59,K59)</f>
        <v>0</v>
      </c>
      <c r="N59" s="63"/>
      <c r="O59" s="30">
        <f t="shared" ref="O59:O62" si="10">SUM(D59,H59,L59,N59)</f>
        <v>0</v>
      </c>
    </row>
    <row r="60" spans="1:15" ht="18.75" x14ac:dyDescent="0.4">
      <c r="A60" s="28">
        <v>3</v>
      </c>
      <c r="B60" s="64"/>
      <c r="C60" s="17"/>
      <c r="D60" s="9"/>
      <c r="E60" s="88"/>
      <c r="F60" s="64"/>
      <c r="G60" s="17"/>
      <c r="H60" s="9"/>
      <c r="I60" s="9"/>
      <c r="J60" s="64"/>
      <c r="K60" s="17"/>
      <c r="L60" s="112"/>
      <c r="M60" s="16">
        <f t="shared" si="9"/>
        <v>0</v>
      </c>
      <c r="N60" s="63"/>
      <c r="O60" s="30">
        <f t="shared" si="10"/>
        <v>0</v>
      </c>
    </row>
    <row r="61" spans="1:15" ht="18.75" x14ac:dyDescent="0.4">
      <c r="A61" s="28">
        <v>4</v>
      </c>
      <c r="B61" s="12"/>
      <c r="C61" s="17"/>
      <c r="D61" s="9"/>
      <c r="E61" s="88"/>
      <c r="F61" s="12"/>
      <c r="G61" s="17"/>
      <c r="H61" s="9"/>
      <c r="I61" s="9"/>
      <c r="J61" s="12"/>
      <c r="K61" s="17"/>
      <c r="L61" s="112"/>
      <c r="M61" s="16">
        <f t="shared" si="9"/>
        <v>0</v>
      </c>
      <c r="N61" s="63"/>
      <c r="O61" s="30">
        <f t="shared" si="10"/>
        <v>0</v>
      </c>
    </row>
    <row r="62" spans="1:15" ht="19.5" thickBot="1" x14ac:dyDescent="0.45">
      <c r="A62" s="32">
        <v>5</v>
      </c>
      <c r="B62" s="68"/>
      <c r="C62" s="42"/>
      <c r="D62" s="34"/>
      <c r="E62" s="58"/>
      <c r="F62" s="68"/>
      <c r="G62" s="42"/>
      <c r="H62" s="34"/>
      <c r="I62" s="35"/>
      <c r="J62" s="68"/>
      <c r="K62" s="42"/>
      <c r="L62" s="97"/>
      <c r="M62" s="47">
        <f t="shared" si="9"/>
        <v>0</v>
      </c>
      <c r="N62" s="62"/>
      <c r="O62" s="45">
        <f t="shared" si="10"/>
        <v>0</v>
      </c>
    </row>
    <row r="63" spans="1:15" ht="19.5" thickBot="1" x14ac:dyDescent="0.4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100"/>
    </row>
    <row r="64" spans="1:15" ht="18.75" x14ac:dyDescent="0.4">
      <c r="A64" s="24"/>
      <c r="B64" s="25" t="s">
        <v>12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50"/>
    </row>
    <row r="65" spans="1:15" x14ac:dyDescent="0.3">
      <c r="A65" s="51"/>
      <c r="B65" s="209" t="s">
        <v>81</v>
      </c>
      <c r="C65" s="209"/>
      <c r="D65" s="209"/>
      <c r="E65" s="106"/>
      <c r="F65" s="209" t="s">
        <v>82</v>
      </c>
      <c r="G65" s="209"/>
      <c r="H65" s="209"/>
      <c r="I65" s="114"/>
      <c r="J65" s="209" t="s">
        <v>3</v>
      </c>
      <c r="K65" s="209"/>
      <c r="L65" s="209"/>
      <c r="M65" s="53"/>
      <c r="N65" s="53"/>
      <c r="O65" s="54"/>
    </row>
    <row r="66" spans="1:15" ht="34.5" x14ac:dyDescent="0.4">
      <c r="A66" s="28" t="s">
        <v>8</v>
      </c>
      <c r="B66" s="114" t="s">
        <v>0</v>
      </c>
      <c r="C66" s="49" t="s">
        <v>20</v>
      </c>
      <c r="D66" s="114" t="s">
        <v>1</v>
      </c>
      <c r="E66" s="2"/>
      <c r="F66" s="114" t="s">
        <v>0</v>
      </c>
      <c r="G66" s="49" t="s">
        <v>20</v>
      </c>
      <c r="H66" s="114" t="s">
        <v>1</v>
      </c>
      <c r="I66" s="114"/>
      <c r="J66" s="114" t="s">
        <v>0</v>
      </c>
      <c r="K66" s="49" t="s">
        <v>20</v>
      </c>
      <c r="L66" s="114" t="s">
        <v>1</v>
      </c>
      <c r="M66" s="49" t="s">
        <v>83</v>
      </c>
      <c r="N66" s="49" t="s">
        <v>84</v>
      </c>
      <c r="O66" s="55" t="s">
        <v>7</v>
      </c>
    </row>
    <row r="67" spans="1:15" ht="18.75" x14ac:dyDescent="0.4">
      <c r="A67" s="28">
        <v>1</v>
      </c>
      <c r="B67" s="8"/>
      <c r="C67" s="15"/>
      <c r="D67" s="9"/>
      <c r="E67" s="88"/>
      <c r="F67" s="8"/>
      <c r="G67" s="15"/>
      <c r="H67" s="9"/>
      <c r="I67" s="9"/>
      <c r="J67" s="8"/>
      <c r="K67" s="15"/>
      <c r="L67" s="112"/>
      <c r="M67" s="16">
        <f>SUM(C67,G67,K67)</f>
        <v>0</v>
      </c>
      <c r="N67" s="63"/>
      <c r="O67" s="30">
        <f>SUM(D67,H67,L67,N67)</f>
        <v>0</v>
      </c>
    </row>
    <row r="68" spans="1:15" ht="18.75" x14ac:dyDescent="0.4">
      <c r="A68" s="28">
        <v>2</v>
      </c>
      <c r="B68" s="12"/>
      <c r="C68" s="15"/>
      <c r="D68" s="9"/>
      <c r="E68" s="88"/>
      <c r="F68" s="12"/>
      <c r="G68" s="15"/>
      <c r="H68" s="9"/>
      <c r="I68" s="9"/>
      <c r="J68" s="12"/>
      <c r="K68" s="15"/>
      <c r="L68" s="112"/>
      <c r="M68" s="16">
        <f t="shared" ref="M68:M71" si="11">SUM(C68,G68,K68)</f>
        <v>0</v>
      </c>
      <c r="N68" s="63"/>
      <c r="O68" s="30">
        <f t="shared" ref="O68:O71" si="12">SUM(D68,H68,L68,N68)</f>
        <v>0</v>
      </c>
    </row>
    <row r="69" spans="1:15" ht="18.75" x14ac:dyDescent="0.4">
      <c r="A69" s="28">
        <v>3</v>
      </c>
      <c r="B69" s="12"/>
      <c r="C69" s="15"/>
      <c r="D69" s="9"/>
      <c r="E69" s="88"/>
      <c r="F69" s="12"/>
      <c r="G69" s="15"/>
      <c r="H69" s="9"/>
      <c r="I69" s="9"/>
      <c r="J69" s="12"/>
      <c r="K69" s="15"/>
      <c r="L69" s="112"/>
      <c r="M69" s="16">
        <f t="shared" si="11"/>
        <v>0</v>
      </c>
      <c r="N69" s="63"/>
      <c r="O69" s="30">
        <f t="shared" si="12"/>
        <v>0</v>
      </c>
    </row>
    <row r="70" spans="1:15" ht="18.75" x14ac:dyDescent="0.4">
      <c r="A70" s="28">
        <v>4</v>
      </c>
      <c r="B70" s="12"/>
      <c r="C70" s="15"/>
      <c r="D70" s="9"/>
      <c r="E70" s="88"/>
      <c r="F70" s="12"/>
      <c r="G70" s="15"/>
      <c r="H70" s="9"/>
      <c r="I70" s="9"/>
      <c r="J70" s="12"/>
      <c r="K70" s="15"/>
      <c r="L70" s="112"/>
      <c r="M70" s="16">
        <f t="shared" si="11"/>
        <v>0</v>
      </c>
      <c r="N70" s="63"/>
      <c r="O70" s="30">
        <f t="shared" si="12"/>
        <v>0</v>
      </c>
    </row>
    <row r="71" spans="1:15" ht="19.5" thickBot="1" x14ac:dyDescent="0.45">
      <c r="A71" s="32">
        <v>5</v>
      </c>
      <c r="B71" s="33"/>
      <c r="C71" s="39"/>
      <c r="D71" s="34"/>
      <c r="E71" s="58"/>
      <c r="F71" s="33"/>
      <c r="G71" s="39"/>
      <c r="H71" s="34"/>
      <c r="I71" s="35"/>
      <c r="J71" s="33"/>
      <c r="K71" s="39"/>
      <c r="L71" s="97"/>
      <c r="M71" s="47">
        <f t="shared" si="11"/>
        <v>0</v>
      </c>
      <c r="N71" s="62"/>
      <c r="O71" s="45">
        <f t="shared" si="12"/>
        <v>0</v>
      </c>
    </row>
    <row r="72" spans="1:15" ht="19.5" thickBot="1" x14ac:dyDescent="0.45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100"/>
    </row>
    <row r="73" spans="1:15" ht="18.75" x14ac:dyDescent="0.4">
      <c r="A73" s="24"/>
      <c r="B73" s="25" t="s">
        <v>13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7"/>
    </row>
    <row r="74" spans="1:15" x14ac:dyDescent="0.3">
      <c r="A74" s="51"/>
      <c r="B74" s="209" t="s">
        <v>81</v>
      </c>
      <c r="C74" s="209"/>
      <c r="D74" s="209"/>
      <c r="E74" s="106"/>
      <c r="F74" s="209" t="s">
        <v>82</v>
      </c>
      <c r="G74" s="209"/>
      <c r="H74" s="209"/>
      <c r="I74" s="114"/>
      <c r="J74" s="209" t="s">
        <v>3</v>
      </c>
      <c r="K74" s="209"/>
      <c r="L74" s="209"/>
      <c r="M74" s="53"/>
      <c r="N74" s="53"/>
      <c r="O74" s="54"/>
    </row>
    <row r="75" spans="1:15" ht="34.5" x14ac:dyDescent="0.4">
      <c r="A75" s="28" t="s">
        <v>8</v>
      </c>
      <c r="B75" s="114" t="s">
        <v>0</v>
      </c>
      <c r="C75" s="49" t="s">
        <v>20</v>
      </c>
      <c r="D75" s="114" t="s">
        <v>1</v>
      </c>
      <c r="E75" s="2"/>
      <c r="F75" s="114" t="s">
        <v>0</v>
      </c>
      <c r="G75" s="49" t="s">
        <v>20</v>
      </c>
      <c r="H75" s="114" t="s">
        <v>1</v>
      </c>
      <c r="I75" s="114"/>
      <c r="J75" s="114" t="s">
        <v>0</v>
      </c>
      <c r="K75" s="49" t="s">
        <v>20</v>
      </c>
      <c r="L75" s="114" t="s">
        <v>1</v>
      </c>
      <c r="M75" s="49" t="s">
        <v>83</v>
      </c>
      <c r="N75" s="49" t="s">
        <v>84</v>
      </c>
      <c r="O75" s="55" t="s">
        <v>7</v>
      </c>
    </row>
    <row r="76" spans="1:15" ht="18.75" x14ac:dyDescent="0.4">
      <c r="A76" s="28">
        <v>1</v>
      </c>
      <c r="B76" s="8"/>
      <c r="C76" s="15"/>
      <c r="D76" s="9"/>
      <c r="E76" s="88"/>
      <c r="F76" s="8"/>
      <c r="G76" s="15"/>
      <c r="H76" s="9"/>
      <c r="I76" s="9"/>
      <c r="J76" s="8"/>
      <c r="K76" s="15"/>
      <c r="L76" s="112"/>
      <c r="M76" s="16">
        <f>SUM(C76,G76,K76)</f>
        <v>0</v>
      </c>
      <c r="N76" s="63"/>
      <c r="O76" s="30">
        <f>SUM(D76,H76,L76,N76)</f>
        <v>0</v>
      </c>
    </row>
    <row r="77" spans="1:15" ht="18.75" x14ac:dyDescent="0.4">
      <c r="A77" s="28">
        <v>2</v>
      </c>
      <c r="B77" s="12"/>
      <c r="C77" s="15"/>
      <c r="D77" s="9"/>
      <c r="E77" s="88"/>
      <c r="F77" s="12"/>
      <c r="G77" s="15"/>
      <c r="H77" s="9"/>
      <c r="I77" s="9"/>
      <c r="J77" s="12"/>
      <c r="K77" s="15"/>
      <c r="L77" s="112"/>
      <c r="M77" s="16">
        <f t="shared" ref="M77:M80" si="13">SUM(C77,G77,K77)</f>
        <v>0</v>
      </c>
      <c r="N77" s="63"/>
      <c r="O77" s="30">
        <f t="shared" ref="O77:O80" si="14">SUM(D77,H77,L77,N77)</f>
        <v>0</v>
      </c>
    </row>
    <row r="78" spans="1:15" ht="18.75" x14ac:dyDescent="0.4">
      <c r="A78" s="28">
        <v>3</v>
      </c>
      <c r="B78" s="12"/>
      <c r="C78" s="15"/>
      <c r="D78" s="9"/>
      <c r="E78" s="88"/>
      <c r="F78" s="12"/>
      <c r="G78" s="15"/>
      <c r="H78" s="9"/>
      <c r="I78" s="9"/>
      <c r="J78" s="12"/>
      <c r="K78" s="15"/>
      <c r="L78" s="112"/>
      <c r="M78" s="16">
        <f t="shared" si="13"/>
        <v>0</v>
      </c>
      <c r="N78" s="63"/>
      <c r="O78" s="30">
        <f t="shared" si="14"/>
        <v>0</v>
      </c>
    </row>
    <row r="79" spans="1:15" ht="18.75" x14ac:dyDescent="0.4">
      <c r="A79" s="28">
        <v>4</v>
      </c>
      <c r="B79" s="12"/>
      <c r="C79" s="15"/>
      <c r="D79" s="9"/>
      <c r="E79" s="88"/>
      <c r="F79" s="12"/>
      <c r="G79" s="15"/>
      <c r="H79" s="9"/>
      <c r="I79" s="9"/>
      <c r="J79" s="12"/>
      <c r="K79" s="15"/>
      <c r="L79" s="112"/>
      <c r="M79" s="16">
        <f t="shared" si="13"/>
        <v>0</v>
      </c>
      <c r="N79" s="63"/>
      <c r="O79" s="30">
        <f t="shared" si="14"/>
        <v>0</v>
      </c>
    </row>
    <row r="80" spans="1:15" ht="19.5" thickBot="1" x14ac:dyDescent="0.45">
      <c r="A80" s="32">
        <v>5</v>
      </c>
      <c r="B80" s="33"/>
      <c r="C80" s="39"/>
      <c r="D80" s="34"/>
      <c r="E80" s="58"/>
      <c r="F80" s="33"/>
      <c r="G80" s="39"/>
      <c r="H80" s="34"/>
      <c r="I80" s="35"/>
      <c r="J80" s="33"/>
      <c r="K80" s="39"/>
      <c r="L80" s="97"/>
      <c r="M80" s="47">
        <f t="shared" si="13"/>
        <v>0</v>
      </c>
      <c r="N80" s="62"/>
      <c r="O80" s="45">
        <f t="shared" si="14"/>
        <v>0</v>
      </c>
    </row>
    <row r="81" spans="1:15" ht="19.5" thickBot="1" x14ac:dyDescent="0.45">
      <c r="A81" s="59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/>
    </row>
    <row r="82" spans="1:15" ht="18.75" x14ac:dyDescent="0.4">
      <c r="A82" s="24"/>
      <c r="B82" s="25" t="s">
        <v>14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50"/>
    </row>
    <row r="83" spans="1:15" x14ac:dyDescent="0.3">
      <c r="A83" s="51"/>
      <c r="B83" s="209" t="s">
        <v>81</v>
      </c>
      <c r="C83" s="209"/>
      <c r="D83" s="209"/>
      <c r="E83" s="106"/>
      <c r="F83" s="209" t="s">
        <v>82</v>
      </c>
      <c r="G83" s="209"/>
      <c r="H83" s="209"/>
      <c r="I83" s="114"/>
      <c r="J83" s="209" t="s">
        <v>3</v>
      </c>
      <c r="K83" s="209"/>
      <c r="L83" s="209"/>
      <c r="M83" s="53"/>
      <c r="N83" s="53"/>
      <c r="O83" s="54"/>
    </row>
    <row r="84" spans="1:15" ht="34.5" x14ac:dyDescent="0.4">
      <c r="A84" s="28" t="s">
        <v>8</v>
      </c>
      <c r="B84" s="114" t="s">
        <v>0</v>
      </c>
      <c r="C84" s="49" t="s">
        <v>20</v>
      </c>
      <c r="D84" s="114" t="s">
        <v>1</v>
      </c>
      <c r="E84" s="2"/>
      <c r="F84" s="114" t="s">
        <v>0</v>
      </c>
      <c r="G84" s="49" t="s">
        <v>20</v>
      </c>
      <c r="H84" s="114" t="s">
        <v>1</v>
      </c>
      <c r="I84" s="114"/>
      <c r="J84" s="114" t="s">
        <v>0</v>
      </c>
      <c r="K84" s="49" t="s">
        <v>20</v>
      </c>
      <c r="L84" s="114" t="s">
        <v>1</v>
      </c>
      <c r="M84" s="49" t="s">
        <v>83</v>
      </c>
      <c r="N84" s="49" t="s">
        <v>84</v>
      </c>
      <c r="O84" s="55" t="s">
        <v>7</v>
      </c>
    </row>
    <row r="85" spans="1:15" ht="18.75" x14ac:dyDescent="0.4">
      <c r="A85" s="28">
        <v>1</v>
      </c>
      <c r="B85" s="66"/>
      <c r="C85" s="17"/>
      <c r="D85" s="9"/>
      <c r="E85" s="88"/>
      <c r="F85" s="66"/>
      <c r="G85" s="118"/>
      <c r="H85" s="9"/>
      <c r="I85" s="9"/>
      <c r="J85" s="66"/>
      <c r="K85" s="118"/>
      <c r="L85" s="112"/>
      <c r="M85" s="16">
        <f>SUM(C85,G85,K85)</f>
        <v>0</v>
      </c>
      <c r="N85" s="63"/>
      <c r="O85" s="30">
        <f>SUM(D85,H85,L85,N85)</f>
        <v>0</v>
      </c>
    </row>
    <row r="86" spans="1:15" ht="18.75" x14ac:dyDescent="0.4">
      <c r="A86" s="28">
        <v>2</v>
      </c>
      <c r="B86" s="64"/>
      <c r="C86" s="17"/>
      <c r="D86" s="9"/>
      <c r="E86" s="88"/>
      <c r="F86" s="64"/>
      <c r="G86" s="118"/>
      <c r="H86" s="9"/>
      <c r="I86" s="9"/>
      <c r="J86" s="64"/>
      <c r="K86" s="118"/>
      <c r="L86" s="112"/>
      <c r="M86" s="16">
        <f t="shared" ref="M86:M89" si="15">SUM(C86,G86,K86)</f>
        <v>0</v>
      </c>
      <c r="N86" s="63"/>
      <c r="O86" s="30">
        <f t="shared" ref="O86:O89" si="16">SUM(D86,H86,L86,N86)</f>
        <v>0</v>
      </c>
    </row>
    <row r="87" spans="1:15" ht="18.75" x14ac:dyDescent="0.4">
      <c r="A87" s="28">
        <v>3</v>
      </c>
      <c r="B87" s="64"/>
      <c r="C87" s="17"/>
      <c r="D87" s="9"/>
      <c r="E87" s="88"/>
      <c r="F87" s="64"/>
      <c r="G87" s="118"/>
      <c r="H87" s="9"/>
      <c r="I87" s="9"/>
      <c r="J87" s="64"/>
      <c r="K87" s="118"/>
      <c r="L87" s="112"/>
      <c r="M87" s="16">
        <f t="shared" si="15"/>
        <v>0</v>
      </c>
      <c r="N87" s="63"/>
      <c r="O87" s="30">
        <f t="shared" si="16"/>
        <v>0</v>
      </c>
    </row>
    <row r="88" spans="1:15" ht="18.75" x14ac:dyDescent="0.4">
      <c r="A88" s="28">
        <v>4</v>
      </c>
      <c r="B88" s="64"/>
      <c r="C88" s="17"/>
      <c r="D88" s="9"/>
      <c r="E88" s="88"/>
      <c r="F88" s="64"/>
      <c r="G88" s="118"/>
      <c r="H88" s="9"/>
      <c r="I88" s="9"/>
      <c r="J88" s="64"/>
      <c r="K88" s="118"/>
      <c r="L88" s="112"/>
      <c r="M88" s="16">
        <f t="shared" si="15"/>
        <v>0</v>
      </c>
      <c r="N88" s="63"/>
      <c r="O88" s="30">
        <f t="shared" si="16"/>
        <v>0</v>
      </c>
    </row>
    <row r="89" spans="1:15" ht="19.5" thickBot="1" x14ac:dyDescent="0.45">
      <c r="A89" s="32">
        <v>5</v>
      </c>
      <c r="B89" s="33"/>
      <c r="C89" s="42"/>
      <c r="D89" s="34"/>
      <c r="E89" s="58"/>
      <c r="F89" s="33"/>
      <c r="G89" s="119"/>
      <c r="H89" s="34"/>
      <c r="I89" s="35"/>
      <c r="J89" s="33"/>
      <c r="K89" s="119"/>
      <c r="L89" s="97"/>
      <c r="M89" s="47">
        <f t="shared" si="15"/>
        <v>0</v>
      </c>
      <c r="N89" s="62"/>
      <c r="O89" s="45">
        <f t="shared" si="16"/>
        <v>0</v>
      </c>
    </row>
    <row r="90" spans="1:15" ht="19.5" thickBot="1" x14ac:dyDescent="0.4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100"/>
    </row>
    <row r="91" spans="1:15" ht="18.75" x14ac:dyDescent="0.4">
      <c r="A91" s="24"/>
      <c r="B91" s="25" t="s">
        <v>47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50"/>
    </row>
    <row r="92" spans="1:15" x14ac:dyDescent="0.3">
      <c r="A92" s="51"/>
      <c r="B92" s="209" t="s">
        <v>81</v>
      </c>
      <c r="C92" s="209"/>
      <c r="D92" s="209"/>
      <c r="E92" s="106"/>
      <c r="F92" s="209" t="s">
        <v>82</v>
      </c>
      <c r="G92" s="209"/>
      <c r="H92" s="209"/>
      <c r="I92" s="108"/>
      <c r="J92" s="209" t="s">
        <v>3</v>
      </c>
      <c r="K92" s="209"/>
      <c r="L92" s="209"/>
      <c r="M92" s="53"/>
      <c r="N92" s="53"/>
      <c r="O92" s="54"/>
    </row>
    <row r="93" spans="1:15" ht="34.5" x14ac:dyDescent="0.4">
      <c r="A93" s="28" t="s">
        <v>8</v>
      </c>
      <c r="B93" s="108" t="s">
        <v>0</v>
      </c>
      <c r="C93" s="49" t="s">
        <v>5</v>
      </c>
      <c r="D93" s="108" t="s">
        <v>1</v>
      </c>
      <c r="E93" s="2"/>
      <c r="F93" s="108" t="s">
        <v>0</v>
      </c>
      <c r="G93" s="49" t="s">
        <v>5</v>
      </c>
      <c r="H93" s="108" t="s">
        <v>1</v>
      </c>
      <c r="I93" s="108"/>
      <c r="J93" s="108" t="s">
        <v>0</v>
      </c>
      <c r="K93" s="49" t="s">
        <v>5</v>
      </c>
      <c r="L93" s="108" t="s">
        <v>1</v>
      </c>
      <c r="M93" s="49" t="s">
        <v>6</v>
      </c>
      <c r="N93" s="49" t="s">
        <v>84</v>
      </c>
      <c r="O93" s="55" t="s">
        <v>7</v>
      </c>
    </row>
    <row r="94" spans="1:15" ht="18.75" x14ac:dyDescent="0.4">
      <c r="A94" s="28">
        <v>1</v>
      </c>
      <c r="B94" s="8"/>
      <c r="C94" s="9"/>
      <c r="D94" s="9"/>
      <c r="E94" s="88"/>
      <c r="F94" s="8"/>
      <c r="G94" s="9"/>
      <c r="H94" s="9"/>
      <c r="I94" s="9"/>
      <c r="J94" s="8"/>
      <c r="K94" s="112"/>
      <c r="L94" s="112"/>
      <c r="M94" s="16">
        <f>SUM(C94,G94,K94)</f>
        <v>0</v>
      </c>
      <c r="N94" s="63"/>
      <c r="O94" s="30">
        <f>SUM(D94,H94,L94,N94)</f>
        <v>0</v>
      </c>
    </row>
    <row r="95" spans="1:15" ht="18.75" x14ac:dyDescent="0.4">
      <c r="A95" s="28">
        <v>2</v>
      </c>
      <c r="B95" s="8"/>
      <c r="C95" s="9"/>
      <c r="D95" s="9"/>
      <c r="E95" s="88"/>
      <c r="F95" s="8"/>
      <c r="G95" s="9"/>
      <c r="H95" s="9"/>
      <c r="I95" s="9"/>
      <c r="J95" s="8"/>
      <c r="K95" s="112"/>
      <c r="L95" s="112"/>
      <c r="M95" s="16">
        <f t="shared" ref="M95:M98" si="17">SUM(C95,G95,K95)</f>
        <v>0</v>
      </c>
      <c r="N95" s="63"/>
      <c r="O95" s="30">
        <f t="shared" ref="O95:O98" si="18">SUM(D95,H95,L95,N95)</f>
        <v>0</v>
      </c>
    </row>
    <row r="96" spans="1:15" ht="18.75" x14ac:dyDescent="0.4">
      <c r="A96" s="28">
        <v>3</v>
      </c>
      <c r="B96" s="8"/>
      <c r="C96" s="9"/>
      <c r="D96" s="9"/>
      <c r="E96" s="88"/>
      <c r="F96" s="8"/>
      <c r="G96" s="9"/>
      <c r="H96" s="9"/>
      <c r="I96" s="9"/>
      <c r="J96" s="8"/>
      <c r="K96" s="112"/>
      <c r="L96" s="112"/>
      <c r="M96" s="16">
        <f t="shared" si="17"/>
        <v>0</v>
      </c>
      <c r="N96" s="63"/>
      <c r="O96" s="30">
        <f t="shared" si="18"/>
        <v>0</v>
      </c>
    </row>
    <row r="97" spans="1:15" ht="18.75" x14ac:dyDescent="0.4">
      <c r="A97" s="28">
        <v>4</v>
      </c>
      <c r="B97" s="8"/>
      <c r="C97" s="9"/>
      <c r="D97" s="9"/>
      <c r="E97" s="88"/>
      <c r="F97" s="8"/>
      <c r="G97" s="9"/>
      <c r="H97" s="9"/>
      <c r="I97" s="9"/>
      <c r="J97" s="8"/>
      <c r="K97" s="112"/>
      <c r="L97" s="112"/>
      <c r="M97" s="16">
        <f t="shared" si="17"/>
        <v>0</v>
      </c>
      <c r="N97" s="63"/>
      <c r="O97" s="30">
        <f t="shared" si="18"/>
        <v>0</v>
      </c>
    </row>
    <row r="98" spans="1:15" ht="19.5" thickBot="1" x14ac:dyDescent="0.45">
      <c r="A98" s="32">
        <v>5</v>
      </c>
      <c r="B98" s="36"/>
      <c r="C98" s="34"/>
      <c r="D98" s="34"/>
      <c r="E98" s="58"/>
      <c r="F98" s="36"/>
      <c r="G98" s="34"/>
      <c r="H98" s="34"/>
      <c r="I98" s="35"/>
      <c r="J98" s="36"/>
      <c r="K98" s="97"/>
      <c r="L98" s="97"/>
      <c r="M98" s="47">
        <f t="shared" si="17"/>
        <v>0</v>
      </c>
      <c r="N98" s="62"/>
      <c r="O98" s="45">
        <f t="shared" si="18"/>
        <v>0</v>
      </c>
    </row>
    <row r="99" spans="1:15" ht="19.5" thickBot="1" x14ac:dyDescent="0.45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0"/>
    </row>
    <row r="100" spans="1:15" ht="18.75" x14ac:dyDescent="0.4">
      <c r="A100" s="24"/>
      <c r="B100" s="25" t="s">
        <v>46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50"/>
    </row>
    <row r="101" spans="1:15" x14ac:dyDescent="0.3">
      <c r="A101" s="51"/>
      <c r="B101" s="209" t="s">
        <v>81</v>
      </c>
      <c r="C101" s="209"/>
      <c r="D101" s="209"/>
      <c r="E101" s="106"/>
      <c r="F101" s="209" t="s">
        <v>82</v>
      </c>
      <c r="G101" s="209"/>
      <c r="H101" s="209"/>
      <c r="I101" s="108"/>
      <c r="J101" s="209" t="s">
        <v>3</v>
      </c>
      <c r="K101" s="209"/>
      <c r="L101" s="209"/>
      <c r="M101" s="53"/>
      <c r="N101" s="53"/>
      <c r="O101" s="54"/>
    </row>
    <row r="102" spans="1:15" ht="34.5" x14ac:dyDescent="0.4">
      <c r="A102" s="28" t="s">
        <v>8</v>
      </c>
      <c r="B102" s="108" t="s">
        <v>0</v>
      </c>
      <c r="C102" s="49" t="s">
        <v>5</v>
      </c>
      <c r="D102" s="108" t="s">
        <v>1</v>
      </c>
      <c r="E102" s="2"/>
      <c r="F102" s="108" t="s">
        <v>0</v>
      </c>
      <c r="G102" s="49" t="s">
        <v>5</v>
      </c>
      <c r="H102" s="108" t="s">
        <v>1</v>
      </c>
      <c r="I102" s="108"/>
      <c r="J102" s="108" t="s">
        <v>0</v>
      </c>
      <c r="K102" s="49" t="s">
        <v>5</v>
      </c>
      <c r="L102" s="108" t="s">
        <v>1</v>
      </c>
      <c r="M102" s="49" t="s">
        <v>6</v>
      </c>
      <c r="N102" s="49" t="s">
        <v>84</v>
      </c>
      <c r="O102" s="55" t="s">
        <v>7</v>
      </c>
    </row>
    <row r="103" spans="1:15" ht="18.75" x14ac:dyDescent="0.4">
      <c r="A103" s="79" t="s">
        <v>59</v>
      </c>
      <c r="B103" s="8"/>
      <c r="C103" s="9"/>
      <c r="D103" s="9"/>
      <c r="E103" s="88"/>
      <c r="F103" s="8"/>
      <c r="G103" s="9"/>
      <c r="H103" s="9"/>
      <c r="I103" s="9"/>
      <c r="J103" s="8"/>
      <c r="K103" s="112"/>
      <c r="L103" s="112"/>
      <c r="M103" s="16">
        <f>SUM(C103,G103,K103)</f>
        <v>0</v>
      </c>
      <c r="N103" s="63"/>
      <c r="O103" s="30">
        <f>SUM(D103,H103,L103,N103)</f>
        <v>0</v>
      </c>
    </row>
    <row r="104" spans="1:15" ht="18.75" x14ac:dyDescent="0.4">
      <c r="A104" s="79" t="s">
        <v>55</v>
      </c>
      <c r="B104" s="8"/>
      <c r="C104" s="9"/>
      <c r="D104" s="9"/>
      <c r="E104" s="88"/>
      <c r="F104" s="8"/>
      <c r="G104" s="9"/>
      <c r="H104" s="9"/>
      <c r="I104" s="9"/>
      <c r="J104" s="8"/>
      <c r="K104" s="112"/>
      <c r="L104" s="112"/>
      <c r="M104" s="16">
        <f t="shared" ref="M104:M107" si="19">SUM(C104,G104,K104)</f>
        <v>0</v>
      </c>
      <c r="N104" s="63"/>
      <c r="O104" s="30">
        <f t="shared" ref="O104:O107" si="20">SUM(D104,H104,L104,N104)</f>
        <v>0</v>
      </c>
    </row>
    <row r="105" spans="1:15" ht="18.75" x14ac:dyDescent="0.4">
      <c r="A105" s="79" t="s">
        <v>56</v>
      </c>
      <c r="B105" s="8"/>
      <c r="C105" s="9"/>
      <c r="D105" s="9"/>
      <c r="E105" s="88"/>
      <c r="F105" s="8"/>
      <c r="G105" s="9"/>
      <c r="H105" s="9"/>
      <c r="I105" s="9"/>
      <c r="J105" s="8"/>
      <c r="K105" s="112"/>
      <c r="L105" s="112"/>
      <c r="M105" s="16">
        <f t="shared" si="19"/>
        <v>0</v>
      </c>
      <c r="N105" s="63"/>
      <c r="O105" s="30">
        <f t="shared" si="20"/>
        <v>0</v>
      </c>
    </row>
    <row r="106" spans="1:15" ht="18.75" x14ac:dyDescent="0.4">
      <c r="A106" s="79" t="s">
        <v>57</v>
      </c>
      <c r="B106" s="8"/>
      <c r="C106" s="9"/>
      <c r="D106" s="9"/>
      <c r="E106" s="88"/>
      <c r="F106" s="8"/>
      <c r="G106" s="9"/>
      <c r="H106" s="9"/>
      <c r="I106" s="9"/>
      <c r="J106" s="8"/>
      <c r="K106" s="112"/>
      <c r="L106" s="112"/>
      <c r="M106" s="16">
        <f t="shared" si="19"/>
        <v>0</v>
      </c>
      <c r="N106" s="63"/>
      <c r="O106" s="30">
        <f t="shared" si="20"/>
        <v>0</v>
      </c>
    </row>
    <row r="107" spans="1:15" ht="19.5" thickBot="1" x14ac:dyDescent="0.45">
      <c r="A107" s="80" t="s">
        <v>58</v>
      </c>
      <c r="B107" s="36"/>
      <c r="C107" s="34"/>
      <c r="D107" s="34"/>
      <c r="E107" s="58"/>
      <c r="F107" s="36"/>
      <c r="G107" s="34"/>
      <c r="H107" s="34"/>
      <c r="I107" s="35"/>
      <c r="J107" s="36"/>
      <c r="K107" s="97"/>
      <c r="L107" s="97"/>
      <c r="M107" s="47">
        <f t="shared" si="19"/>
        <v>0</v>
      </c>
      <c r="N107" s="62"/>
      <c r="O107" s="45">
        <f t="shared" si="20"/>
        <v>0</v>
      </c>
    </row>
    <row r="108" spans="1:15" ht="19.5" thickBot="1" x14ac:dyDescent="0.45">
      <c r="A108" s="79"/>
      <c r="B108" s="2"/>
      <c r="C108" s="3"/>
      <c r="D108" s="3"/>
      <c r="E108" s="56"/>
      <c r="F108" s="2"/>
      <c r="G108" s="3"/>
      <c r="H108" s="3"/>
      <c r="I108" s="3"/>
      <c r="J108" s="2"/>
      <c r="K108" s="120"/>
      <c r="L108" s="120"/>
      <c r="M108" s="23"/>
      <c r="N108" s="6"/>
      <c r="O108" s="121"/>
    </row>
    <row r="109" spans="1:15" ht="18.75" x14ac:dyDescent="0.4">
      <c r="A109" s="24"/>
      <c r="B109" s="25" t="s">
        <v>16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50"/>
    </row>
    <row r="110" spans="1:15" x14ac:dyDescent="0.3">
      <c r="A110" s="51"/>
      <c r="B110" s="209" t="s">
        <v>81</v>
      </c>
      <c r="C110" s="209"/>
      <c r="D110" s="209"/>
      <c r="E110" s="106"/>
      <c r="F110" s="209" t="s">
        <v>82</v>
      </c>
      <c r="G110" s="209"/>
      <c r="H110" s="209"/>
      <c r="I110" s="105"/>
      <c r="J110" s="209" t="s">
        <v>3</v>
      </c>
      <c r="K110" s="209"/>
      <c r="L110" s="209"/>
      <c r="M110" s="53"/>
      <c r="N110" s="53"/>
      <c r="O110" s="54"/>
    </row>
    <row r="111" spans="1:15" ht="34.5" x14ac:dyDescent="0.4">
      <c r="A111" s="28" t="s">
        <v>8</v>
      </c>
      <c r="B111" s="105" t="s">
        <v>0</v>
      </c>
      <c r="C111" s="49" t="s">
        <v>5</v>
      </c>
      <c r="D111" s="105" t="s">
        <v>1</v>
      </c>
      <c r="E111" s="2"/>
      <c r="F111" s="105" t="s">
        <v>0</v>
      </c>
      <c r="G111" s="49" t="s">
        <v>5</v>
      </c>
      <c r="H111" s="105" t="s">
        <v>1</v>
      </c>
      <c r="I111" s="105"/>
      <c r="J111" s="105" t="s">
        <v>0</v>
      </c>
      <c r="K111" s="49" t="s">
        <v>5</v>
      </c>
      <c r="L111" s="105" t="s">
        <v>1</v>
      </c>
      <c r="M111" s="49" t="s">
        <v>6</v>
      </c>
      <c r="N111" s="49" t="s">
        <v>84</v>
      </c>
      <c r="O111" s="55" t="s">
        <v>7</v>
      </c>
    </row>
    <row r="112" spans="1:15" ht="18.75" x14ac:dyDescent="0.4">
      <c r="A112" s="28">
        <v>1</v>
      </c>
      <c r="B112" s="109"/>
      <c r="C112" s="9"/>
      <c r="D112" s="9"/>
      <c r="E112" s="88"/>
      <c r="F112" s="109"/>
      <c r="G112" s="9"/>
      <c r="H112" s="9"/>
      <c r="I112" s="9"/>
      <c r="J112" s="109"/>
      <c r="K112" s="112"/>
      <c r="L112" s="112"/>
      <c r="M112" s="11">
        <f>SUM(C112,G112,K112)</f>
        <v>0</v>
      </c>
      <c r="N112" s="63"/>
      <c r="O112" s="30">
        <f>SUM(D112,H112,L112,N112)</f>
        <v>0</v>
      </c>
    </row>
    <row r="113" spans="1:15" ht="18.75" x14ac:dyDescent="0.4">
      <c r="A113" s="28">
        <v>2</v>
      </c>
      <c r="B113" s="110"/>
      <c r="C113" s="9"/>
      <c r="D113" s="9"/>
      <c r="E113" s="88"/>
      <c r="F113" s="110"/>
      <c r="G113" s="9"/>
      <c r="H113" s="9"/>
      <c r="I113" s="9"/>
      <c r="J113" s="110"/>
      <c r="K113" s="112"/>
      <c r="L113" s="112"/>
      <c r="M113" s="11">
        <f t="shared" ref="M113:M117" si="21">SUM(C113,G113,K113)</f>
        <v>0</v>
      </c>
      <c r="N113" s="63"/>
      <c r="O113" s="30">
        <f t="shared" ref="O113:O117" si="22">SUM(D113,H113,L113,N113)</f>
        <v>0</v>
      </c>
    </row>
    <row r="114" spans="1:15" ht="18.75" x14ac:dyDescent="0.4">
      <c r="A114" s="28">
        <v>3</v>
      </c>
      <c r="B114" s="111"/>
      <c r="C114" s="9"/>
      <c r="D114" s="9"/>
      <c r="E114" s="88"/>
      <c r="F114" s="111"/>
      <c r="G114" s="9"/>
      <c r="H114" s="9"/>
      <c r="I114" s="9"/>
      <c r="J114" s="111"/>
      <c r="K114" s="112"/>
      <c r="L114" s="112"/>
      <c r="M114" s="11">
        <f t="shared" si="21"/>
        <v>0</v>
      </c>
      <c r="N114" s="63"/>
      <c r="O114" s="30">
        <f t="shared" si="22"/>
        <v>0</v>
      </c>
    </row>
    <row r="115" spans="1:15" ht="18.75" x14ac:dyDescent="0.4">
      <c r="A115" s="28">
        <v>4</v>
      </c>
      <c r="B115" s="110"/>
      <c r="C115" s="9"/>
      <c r="D115" s="9"/>
      <c r="E115" s="88"/>
      <c r="F115" s="110"/>
      <c r="G115" s="9"/>
      <c r="H115" s="9"/>
      <c r="I115" s="9"/>
      <c r="J115" s="110"/>
      <c r="K115" s="112"/>
      <c r="L115" s="112"/>
      <c r="M115" s="11">
        <f t="shared" si="21"/>
        <v>0</v>
      </c>
      <c r="N115" s="63"/>
      <c r="O115" s="30">
        <f t="shared" si="22"/>
        <v>0</v>
      </c>
    </row>
    <row r="116" spans="1:15" ht="18.75" x14ac:dyDescent="0.4">
      <c r="A116" s="79" t="s">
        <v>58</v>
      </c>
      <c r="B116" s="110"/>
      <c r="C116" s="9"/>
      <c r="D116" s="9"/>
      <c r="E116" s="7"/>
      <c r="F116" s="110"/>
      <c r="G116" s="9"/>
      <c r="H116" s="9"/>
      <c r="I116" s="3"/>
      <c r="J116" s="110"/>
      <c r="K116" s="112"/>
      <c r="L116" s="112"/>
      <c r="M116" s="11">
        <f t="shared" ref="M116" si="23">SUM(C116,G116,K116)</f>
        <v>0</v>
      </c>
      <c r="N116" s="63"/>
      <c r="O116" s="30">
        <f t="shared" si="22"/>
        <v>0</v>
      </c>
    </row>
    <row r="117" spans="1:15" ht="19.5" thickBot="1" x14ac:dyDescent="0.45">
      <c r="A117" s="80" t="s">
        <v>132</v>
      </c>
      <c r="B117" s="113"/>
      <c r="C117" s="34"/>
      <c r="D117" s="34"/>
      <c r="E117" s="58"/>
      <c r="F117" s="113"/>
      <c r="G117" s="34"/>
      <c r="H117" s="34"/>
      <c r="I117" s="35"/>
      <c r="J117" s="113"/>
      <c r="K117" s="97"/>
      <c r="L117" s="97"/>
      <c r="M117" s="37">
        <f t="shared" si="21"/>
        <v>0</v>
      </c>
      <c r="N117" s="92"/>
      <c r="O117" s="38">
        <f t="shared" si="22"/>
        <v>0</v>
      </c>
    </row>
    <row r="118" spans="1:15" ht="19.5" thickBot="1" x14ac:dyDescent="0.45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100"/>
    </row>
    <row r="119" spans="1:15" ht="18.75" x14ac:dyDescent="0.4">
      <c r="A119" s="24"/>
      <c r="B119" s="25" t="s">
        <v>15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50"/>
    </row>
    <row r="120" spans="1:15" x14ac:dyDescent="0.3">
      <c r="A120" s="51"/>
      <c r="B120" s="209" t="s">
        <v>81</v>
      </c>
      <c r="C120" s="209"/>
      <c r="D120" s="209"/>
      <c r="E120" s="106"/>
      <c r="F120" s="209" t="s">
        <v>82</v>
      </c>
      <c r="G120" s="209"/>
      <c r="H120" s="209"/>
      <c r="I120" s="105"/>
      <c r="J120" s="209" t="s">
        <v>3</v>
      </c>
      <c r="K120" s="209"/>
      <c r="L120" s="209"/>
      <c r="M120" s="53"/>
      <c r="N120" s="53"/>
      <c r="O120" s="54"/>
    </row>
    <row r="121" spans="1:15" ht="34.5" x14ac:dyDescent="0.4">
      <c r="A121" s="28" t="s">
        <v>8</v>
      </c>
      <c r="B121" s="105" t="s">
        <v>0</v>
      </c>
      <c r="C121" s="49" t="s">
        <v>5</v>
      </c>
      <c r="D121" s="105" t="s">
        <v>1</v>
      </c>
      <c r="E121" s="2"/>
      <c r="F121" s="105" t="s">
        <v>0</v>
      </c>
      <c r="G121" s="49" t="s">
        <v>5</v>
      </c>
      <c r="H121" s="105" t="s">
        <v>1</v>
      </c>
      <c r="I121" s="105"/>
      <c r="J121" s="105" t="s">
        <v>0</v>
      </c>
      <c r="K121" s="49" t="s">
        <v>5</v>
      </c>
      <c r="L121" s="105" t="s">
        <v>1</v>
      </c>
      <c r="M121" s="49" t="s">
        <v>6</v>
      </c>
      <c r="N121" s="49" t="s">
        <v>84</v>
      </c>
      <c r="O121" s="55" t="s">
        <v>7</v>
      </c>
    </row>
    <row r="122" spans="1:15" ht="18.75" x14ac:dyDescent="0.4">
      <c r="A122" s="28">
        <v>1</v>
      </c>
      <c r="B122" s="8"/>
      <c r="C122" s="9"/>
      <c r="D122" s="9"/>
      <c r="E122" s="88"/>
      <c r="F122" s="8"/>
      <c r="G122" s="9"/>
      <c r="H122" s="9"/>
      <c r="I122" s="9"/>
      <c r="J122" s="8"/>
      <c r="K122" s="112"/>
      <c r="L122" s="112"/>
      <c r="M122" s="11">
        <f>SUM(C122,G122,K122)</f>
        <v>0</v>
      </c>
      <c r="N122" s="63"/>
      <c r="O122" s="30">
        <f>SUM(D122,H122,L122,N122)</f>
        <v>0</v>
      </c>
    </row>
    <row r="123" spans="1:15" ht="18.75" x14ac:dyDescent="0.4">
      <c r="A123" s="28">
        <v>2</v>
      </c>
      <c r="B123" s="8"/>
      <c r="C123" s="9"/>
      <c r="D123" s="9"/>
      <c r="E123" s="88"/>
      <c r="F123" s="8"/>
      <c r="G123" s="9"/>
      <c r="H123" s="9"/>
      <c r="I123" s="9"/>
      <c r="J123" s="8"/>
      <c r="K123" s="112"/>
      <c r="L123" s="112"/>
      <c r="M123" s="11">
        <f t="shared" ref="M123:M124" si="24">SUM(C123,G123,K123)</f>
        <v>0</v>
      </c>
      <c r="N123" s="63"/>
      <c r="O123" s="30">
        <f>SUM(D123,H123,L123,N123)</f>
        <v>0</v>
      </c>
    </row>
    <row r="124" spans="1:15" ht="19.5" thickBot="1" x14ac:dyDescent="0.45">
      <c r="A124" s="32">
        <v>3</v>
      </c>
      <c r="B124" s="36"/>
      <c r="C124" s="34"/>
      <c r="D124" s="34"/>
      <c r="E124" s="41"/>
      <c r="F124" s="36"/>
      <c r="G124" s="34"/>
      <c r="H124" s="34"/>
      <c r="I124" s="34"/>
      <c r="J124" s="36"/>
      <c r="K124" s="97"/>
      <c r="L124" s="97"/>
      <c r="M124" s="44">
        <f t="shared" si="24"/>
        <v>0</v>
      </c>
      <c r="N124" s="62"/>
      <c r="O124" s="45">
        <f>SUM(D124,H124,L124,N124)</f>
        <v>0</v>
      </c>
    </row>
    <row r="125" spans="1:15" ht="19.5" thickBot="1" x14ac:dyDescent="0.45">
      <c r="A125" s="98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100"/>
    </row>
    <row r="126" spans="1:15" ht="18.75" x14ac:dyDescent="0.4">
      <c r="A126" s="24"/>
      <c r="B126" s="25" t="s">
        <v>60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50"/>
    </row>
    <row r="127" spans="1:15" x14ac:dyDescent="0.3">
      <c r="A127" s="51"/>
      <c r="B127" s="209" t="s">
        <v>81</v>
      </c>
      <c r="C127" s="209"/>
      <c r="D127" s="209"/>
      <c r="E127" s="106"/>
      <c r="F127" s="209" t="s">
        <v>82</v>
      </c>
      <c r="G127" s="209"/>
      <c r="H127" s="209"/>
      <c r="I127" s="105"/>
      <c r="J127" s="209" t="s">
        <v>3</v>
      </c>
      <c r="K127" s="209"/>
      <c r="L127" s="209"/>
      <c r="M127" s="53"/>
      <c r="N127" s="53"/>
      <c r="O127" s="54"/>
    </row>
    <row r="128" spans="1:15" ht="34.5" x14ac:dyDescent="0.4">
      <c r="A128" s="28" t="s">
        <v>8</v>
      </c>
      <c r="B128" s="105" t="s">
        <v>0</v>
      </c>
      <c r="C128" s="49" t="s">
        <v>5</v>
      </c>
      <c r="D128" s="105" t="s">
        <v>1</v>
      </c>
      <c r="E128" s="2"/>
      <c r="F128" s="105" t="s">
        <v>0</v>
      </c>
      <c r="G128" s="49" t="s">
        <v>5</v>
      </c>
      <c r="H128" s="105" t="s">
        <v>1</v>
      </c>
      <c r="I128" s="105"/>
      <c r="J128" s="105" t="s">
        <v>0</v>
      </c>
      <c r="K128" s="49" t="s">
        <v>5</v>
      </c>
      <c r="L128" s="105" t="s">
        <v>1</v>
      </c>
      <c r="M128" s="49" t="s">
        <v>6</v>
      </c>
      <c r="N128" s="49" t="s">
        <v>84</v>
      </c>
      <c r="O128" s="55" t="s">
        <v>7</v>
      </c>
    </row>
    <row r="129" spans="1:15" ht="18.75" x14ac:dyDescent="0.4">
      <c r="A129" s="28">
        <v>1</v>
      </c>
      <c r="B129" s="8"/>
      <c r="C129" s="9"/>
      <c r="D129" s="9"/>
      <c r="E129" s="88"/>
      <c r="F129" s="8"/>
      <c r="G129" s="9"/>
      <c r="H129" s="9"/>
      <c r="I129" s="9"/>
      <c r="J129" s="8"/>
      <c r="K129" s="112"/>
      <c r="L129" s="112"/>
      <c r="M129" s="11">
        <f>SUM(C129,G129,K129)</f>
        <v>0</v>
      </c>
      <c r="N129" s="63"/>
      <c r="O129" s="30">
        <f>SUM(D129,H129,L129,N129)</f>
        <v>0</v>
      </c>
    </row>
    <row r="130" spans="1:15" ht="18.75" x14ac:dyDescent="0.4">
      <c r="A130" s="28">
        <v>2</v>
      </c>
      <c r="B130" s="8"/>
      <c r="C130" s="9"/>
      <c r="D130" s="9"/>
      <c r="E130" s="88"/>
      <c r="F130" s="8"/>
      <c r="G130" s="9"/>
      <c r="H130" s="9"/>
      <c r="I130" s="9"/>
      <c r="J130" s="8"/>
      <c r="K130" s="112"/>
      <c r="L130" s="112"/>
      <c r="M130" s="11">
        <f t="shared" ref="M130:M131" si="25">SUM(C130,G130,K130)</f>
        <v>0</v>
      </c>
      <c r="N130" s="63"/>
      <c r="O130" s="30">
        <f>SUM(D130,H130,L130,N130)</f>
        <v>0</v>
      </c>
    </row>
    <row r="131" spans="1:15" ht="19.5" thickBot="1" x14ac:dyDescent="0.45">
      <c r="A131" s="32">
        <v>3</v>
      </c>
      <c r="B131" s="36"/>
      <c r="C131" s="34"/>
      <c r="D131" s="34"/>
      <c r="E131" s="41"/>
      <c r="F131" s="36"/>
      <c r="G131" s="34"/>
      <c r="H131" s="34"/>
      <c r="I131" s="34"/>
      <c r="J131" s="36"/>
      <c r="K131" s="97"/>
      <c r="L131" s="97"/>
      <c r="M131" s="44">
        <f t="shared" si="25"/>
        <v>0</v>
      </c>
      <c r="N131" s="62"/>
      <c r="O131" s="45">
        <f>SUM(D131,H131,L131,N131)</f>
        <v>0</v>
      </c>
    </row>
    <row r="132" spans="1:15" ht="18.75" x14ac:dyDescent="0.4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/>
    </row>
    <row r="133" spans="1:15" ht="18.75" x14ac:dyDescent="0.4">
      <c r="A133" s="59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/>
    </row>
    <row r="134" spans="1:15" ht="18.75" x14ac:dyDescent="0.4">
      <c r="A134" s="59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/>
    </row>
    <row r="135" spans="1:15" ht="19.5" thickBot="1" x14ac:dyDescent="0.45">
      <c r="A135" s="59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/>
    </row>
    <row r="136" spans="1:15" ht="18.75" x14ac:dyDescent="0.4">
      <c r="A136" s="24"/>
      <c r="B136" s="25" t="s">
        <v>26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50"/>
    </row>
    <row r="137" spans="1:15" x14ac:dyDescent="0.3">
      <c r="A137" s="5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53"/>
      <c r="N137" s="53"/>
      <c r="O137" s="54"/>
    </row>
    <row r="138" spans="1:15" ht="34.5" x14ac:dyDescent="0.4">
      <c r="A138" s="28" t="s">
        <v>8</v>
      </c>
      <c r="B138" s="29" t="s">
        <v>0</v>
      </c>
      <c r="C138" s="49"/>
      <c r="D138" s="29"/>
      <c r="E138" s="2"/>
      <c r="F138" s="7"/>
      <c r="G138" s="7"/>
      <c r="H138" s="7"/>
      <c r="I138" s="7"/>
      <c r="J138" s="7"/>
      <c r="K138" s="7"/>
      <c r="L138" s="2"/>
      <c r="M138" s="49"/>
      <c r="N138" s="49"/>
      <c r="O138" s="55" t="s">
        <v>7</v>
      </c>
    </row>
    <row r="139" spans="1:15" ht="18.75" x14ac:dyDescent="0.4">
      <c r="A139" s="28">
        <v>1</v>
      </c>
      <c r="B139" s="66"/>
      <c r="C139" s="82"/>
      <c r="D139" s="63"/>
      <c r="E139" s="81"/>
      <c r="F139" s="66"/>
      <c r="G139" s="65"/>
      <c r="H139" s="9"/>
      <c r="I139" s="9"/>
      <c r="J139" s="9"/>
      <c r="K139" s="9"/>
      <c r="L139" s="9"/>
      <c r="M139" s="84"/>
      <c r="N139" s="84"/>
      <c r="O139" s="30"/>
    </row>
    <row r="140" spans="1:15" ht="18.75" x14ac:dyDescent="0.4">
      <c r="A140" s="79" t="s">
        <v>55</v>
      </c>
      <c r="B140" s="12"/>
      <c r="C140" s="82"/>
      <c r="D140" s="63"/>
      <c r="E140" s="81"/>
      <c r="F140" s="64"/>
      <c r="G140" s="65"/>
      <c r="H140" s="9"/>
      <c r="I140" s="9"/>
      <c r="J140" s="9"/>
      <c r="K140" s="9"/>
      <c r="L140" s="13"/>
      <c r="M140" s="85"/>
      <c r="N140" s="85"/>
      <c r="O140" s="31"/>
    </row>
    <row r="141" spans="1:15" ht="18.75" x14ac:dyDescent="0.4">
      <c r="A141" s="79" t="s">
        <v>56</v>
      </c>
      <c r="B141" s="64"/>
      <c r="C141" s="82"/>
      <c r="D141" s="63"/>
      <c r="E141" s="81"/>
      <c r="F141" s="64"/>
      <c r="G141" s="65"/>
      <c r="H141" s="9"/>
      <c r="I141" s="9"/>
      <c r="J141" s="9"/>
      <c r="K141" s="9"/>
      <c r="L141" s="13"/>
      <c r="M141" s="85"/>
      <c r="N141" s="85"/>
      <c r="O141" s="31"/>
    </row>
    <row r="142" spans="1:15" ht="18.75" x14ac:dyDescent="0.4">
      <c r="A142" s="28">
        <v>4</v>
      </c>
      <c r="B142" s="64"/>
      <c r="C142" s="82"/>
      <c r="D142" s="63"/>
      <c r="E142" s="81"/>
      <c r="F142" s="64"/>
      <c r="G142" s="65"/>
      <c r="H142" s="9"/>
      <c r="I142" s="9"/>
      <c r="J142" s="9"/>
      <c r="K142" s="9"/>
      <c r="L142" s="13"/>
      <c r="M142" s="85"/>
      <c r="N142" s="85"/>
      <c r="O142" s="31"/>
    </row>
    <row r="143" spans="1:15" ht="19.5" thickBot="1" x14ac:dyDescent="0.45">
      <c r="A143" s="80" t="s">
        <v>58</v>
      </c>
      <c r="B143" s="33"/>
      <c r="C143" s="83"/>
      <c r="D143" s="62"/>
      <c r="E143" s="58"/>
      <c r="F143" s="90"/>
      <c r="G143" s="70"/>
      <c r="H143" s="34"/>
      <c r="I143" s="34"/>
      <c r="J143" s="34"/>
      <c r="K143" s="34"/>
      <c r="L143" s="35"/>
      <c r="M143" s="86"/>
      <c r="N143" s="86"/>
      <c r="O143" s="38"/>
    </row>
    <row r="144" spans="1:15" ht="19.5" thickBot="1" x14ac:dyDescent="0.45">
      <c r="A144" s="98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.75" x14ac:dyDescent="0.4">
      <c r="A145" s="24"/>
      <c r="B145" s="25" t="s">
        <v>25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50"/>
    </row>
    <row r="146" spans="1:15" x14ac:dyDescent="0.3">
      <c r="A146" s="5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53"/>
      <c r="N146" s="53"/>
      <c r="O146" s="54"/>
    </row>
    <row r="147" spans="1:15" ht="34.5" x14ac:dyDescent="0.4">
      <c r="A147" s="28" t="s">
        <v>8</v>
      </c>
      <c r="B147" s="29" t="s">
        <v>0</v>
      </c>
      <c r="C147" s="49"/>
      <c r="D147" s="29"/>
      <c r="E147" s="2"/>
      <c r="F147" s="7"/>
      <c r="G147" s="7"/>
      <c r="H147" s="7"/>
      <c r="I147" s="7"/>
      <c r="J147" s="7"/>
      <c r="K147" s="7"/>
      <c r="L147" s="2"/>
      <c r="M147" s="49"/>
      <c r="N147" s="49"/>
      <c r="O147" s="55" t="s">
        <v>7</v>
      </c>
    </row>
    <row r="148" spans="1:15" ht="18.75" x14ac:dyDescent="0.4">
      <c r="A148" s="28">
        <v>1</v>
      </c>
      <c r="B148" s="8"/>
      <c r="C148" s="82"/>
      <c r="D148" s="63"/>
      <c r="E148" s="81"/>
      <c r="F148" s="66"/>
      <c r="G148" s="65"/>
      <c r="H148" s="9"/>
      <c r="I148" s="9"/>
      <c r="J148" s="9"/>
      <c r="K148" s="9"/>
      <c r="L148" s="9"/>
      <c r="M148" s="84"/>
      <c r="N148" s="84"/>
      <c r="O148" s="30"/>
    </row>
    <row r="149" spans="1:15" ht="18.75" x14ac:dyDescent="0.4">
      <c r="A149" s="79" t="s">
        <v>55</v>
      </c>
      <c r="B149" s="12"/>
      <c r="C149" s="82"/>
      <c r="D149" s="63"/>
      <c r="E149" s="81"/>
      <c r="F149" s="64"/>
      <c r="G149" s="65"/>
      <c r="H149" s="9"/>
      <c r="I149" s="9"/>
      <c r="J149" s="9"/>
      <c r="K149" s="9"/>
      <c r="L149" s="13"/>
      <c r="M149" s="85"/>
      <c r="N149" s="85"/>
      <c r="O149" s="31"/>
    </row>
    <row r="150" spans="1:15" ht="18.75" x14ac:dyDescent="0.4">
      <c r="A150" s="79" t="s">
        <v>56</v>
      </c>
      <c r="B150" s="12"/>
      <c r="C150" s="82"/>
      <c r="D150" s="63"/>
      <c r="E150" s="81"/>
      <c r="F150" s="64"/>
      <c r="G150" s="65"/>
      <c r="H150" s="9"/>
      <c r="I150" s="9"/>
      <c r="J150" s="9"/>
      <c r="K150" s="9"/>
      <c r="L150" s="13"/>
      <c r="M150" s="85"/>
      <c r="N150" s="85"/>
      <c r="O150" s="31"/>
    </row>
    <row r="151" spans="1:15" ht="18.75" x14ac:dyDescent="0.4">
      <c r="A151" s="79" t="s">
        <v>57</v>
      </c>
      <c r="B151" s="12"/>
      <c r="C151" s="82"/>
      <c r="D151" s="63"/>
      <c r="E151" s="81"/>
      <c r="F151" s="64"/>
      <c r="G151" s="65"/>
      <c r="H151" s="9"/>
      <c r="I151" s="9"/>
      <c r="J151" s="9"/>
      <c r="K151" s="9"/>
      <c r="L151" s="13"/>
      <c r="M151" s="85"/>
      <c r="N151" s="85"/>
      <c r="O151" s="31"/>
    </row>
    <row r="152" spans="1:15" ht="19.5" thickBot="1" x14ac:dyDescent="0.45">
      <c r="A152" s="32">
        <v>5</v>
      </c>
      <c r="B152" s="36"/>
      <c r="C152" s="89"/>
      <c r="D152" s="62"/>
      <c r="E152" s="58"/>
      <c r="F152" s="68"/>
      <c r="G152" s="70"/>
      <c r="H152" s="34"/>
      <c r="I152" s="34"/>
      <c r="J152" s="34"/>
      <c r="K152" s="34"/>
      <c r="L152" s="35"/>
      <c r="M152" s="86"/>
      <c r="N152" s="86"/>
      <c r="O152" s="38"/>
    </row>
    <row r="153" spans="1:15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2:15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2:15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2:15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2:15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2:15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2:15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2:15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2:15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15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15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15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15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15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15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15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15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15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2:15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2:15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2:15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2:15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2:15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2:15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2:15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2:15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2:15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2:15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2:15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2:15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2:15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2:15" x14ac:dyDescent="0.3">
      <c r="O191"/>
    </row>
  </sheetData>
  <mergeCells count="49">
    <mergeCell ref="A1:O1"/>
    <mergeCell ref="B4:D4"/>
    <mergeCell ref="F4:H4"/>
    <mergeCell ref="J4:L4"/>
    <mergeCell ref="B127:D127"/>
    <mergeCell ref="F127:H127"/>
    <mergeCell ref="J127:L127"/>
    <mergeCell ref="B20:D20"/>
    <mergeCell ref="F20:H20"/>
    <mergeCell ref="J20:L20"/>
    <mergeCell ref="B9:D9"/>
    <mergeCell ref="F9:H9"/>
    <mergeCell ref="J9:L9"/>
    <mergeCell ref="B14:D14"/>
    <mergeCell ref="F14:H14"/>
    <mergeCell ref="J14:L14"/>
    <mergeCell ref="B29:D29"/>
    <mergeCell ref="F29:H29"/>
    <mergeCell ref="J29:L29"/>
    <mergeCell ref="B38:D38"/>
    <mergeCell ref="F38:H38"/>
    <mergeCell ref="J38:L38"/>
    <mergeCell ref="B47:D47"/>
    <mergeCell ref="F47:H47"/>
    <mergeCell ref="J47:L47"/>
    <mergeCell ref="B56:D56"/>
    <mergeCell ref="F56:H56"/>
    <mergeCell ref="J56:L56"/>
    <mergeCell ref="B65:D65"/>
    <mergeCell ref="F65:H65"/>
    <mergeCell ref="J65:L65"/>
    <mergeCell ref="B74:D74"/>
    <mergeCell ref="F74:H74"/>
    <mergeCell ref="J74:L74"/>
    <mergeCell ref="B83:D83"/>
    <mergeCell ref="F83:H83"/>
    <mergeCell ref="J83:L83"/>
    <mergeCell ref="B92:D92"/>
    <mergeCell ref="F92:H92"/>
    <mergeCell ref="J92:L92"/>
    <mergeCell ref="B120:D120"/>
    <mergeCell ref="F120:H120"/>
    <mergeCell ref="J120:L120"/>
    <mergeCell ref="B101:D101"/>
    <mergeCell ref="F101:H101"/>
    <mergeCell ref="J101:L101"/>
    <mergeCell ref="B110:D110"/>
    <mergeCell ref="F110:H110"/>
    <mergeCell ref="J110:L110"/>
  </mergeCells>
  <pageMargins left="0" right="0" top="0.5" bottom="0.5" header="0.3" footer="0"/>
  <pageSetup orientation="landscape" horizontalDpi="4294967293" r:id="rId1"/>
  <headerFooter>
    <oddHeader>&amp;C&amp;"Arial Black,Regular"FHSRA STATE FINALS @ OKEECHOBEE; JUNE 7-10,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view="pageLayout" workbookViewId="0">
      <selection activeCell="K76" sqref="K76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7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126" t="s">
        <v>0</v>
      </c>
      <c r="C5" s="49" t="s">
        <v>5</v>
      </c>
      <c r="D5" s="126" t="s">
        <v>1</v>
      </c>
      <c r="E5" s="126"/>
      <c r="F5" s="2"/>
      <c r="G5" s="126" t="s">
        <v>0</v>
      </c>
      <c r="H5" s="49" t="s">
        <v>5</v>
      </c>
      <c r="I5" s="126" t="s">
        <v>1</v>
      </c>
      <c r="J5" s="2"/>
      <c r="K5" s="49" t="s">
        <v>6</v>
      </c>
      <c r="L5" s="55" t="s">
        <v>7</v>
      </c>
    </row>
    <row r="6" spans="1:12" ht="19.5" thickBot="1" x14ac:dyDescent="0.45">
      <c r="A6" s="32">
        <v>1</v>
      </c>
      <c r="B6" s="36" t="s">
        <v>29</v>
      </c>
      <c r="C6" s="34"/>
      <c r="D6" s="34"/>
      <c r="E6" s="34"/>
      <c r="F6" s="41"/>
      <c r="G6" s="36" t="s">
        <v>29</v>
      </c>
      <c r="H6" s="34"/>
      <c r="I6" s="34"/>
      <c r="J6" s="34"/>
      <c r="K6" s="44">
        <f>SUM(C6,H6)</f>
        <v>0</v>
      </c>
      <c r="L6" s="45">
        <f>SUM(D6,I6)</f>
        <v>0</v>
      </c>
    </row>
    <row r="7" spans="1:12" ht="19.5" thickBot="1" x14ac:dyDescent="0.45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1:12" ht="18.75" x14ac:dyDescent="0.4">
      <c r="A8" s="24"/>
      <c r="B8" s="25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50"/>
    </row>
    <row r="9" spans="1:12" x14ac:dyDescent="0.3">
      <c r="A9" s="51"/>
      <c r="B9" s="52" t="s">
        <v>3</v>
      </c>
      <c r="C9" s="57"/>
      <c r="D9" s="52"/>
      <c r="E9" s="53"/>
      <c r="F9" s="52" t="s">
        <v>4</v>
      </c>
      <c r="G9" s="57"/>
      <c r="H9" s="52"/>
      <c r="I9" s="53"/>
      <c r="J9" s="53"/>
      <c r="K9" s="53"/>
      <c r="L9" s="54"/>
    </row>
    <row r="10" spans="1:12" ht="34.5" x14ac:dyDescent="0.4">
      <c r="A10" s="28" t="s">
        <v>8</v>
      </c>
      <c r="B10" s="126" t="s">
        <v>0</v>
      </c>
      <c r="C10" s="49" t="s">
        <v>5</v>
      </c>
      <c r="D10" s="126" t="s">
        <v>1</v>
      </c>
      <c r="E10" s="126"/>
      <c r="F10" s="2"/>
      <c r="G10" s="126" t="s">
        <v>0</v>
      </c>
      <c r="H10" s="49" t="s">
        <v>5</v>
      </c>
      <c r="I10" s="126" t="s">
        <v>1</v>
      </c>
      <c r="J10" s="2"/>
      <c r="K10" s="49" t="s">
        <v>6</v>
      </c>
      <c r="L10" s="55" t="s">
        <v>7</v>
      </c>
    </row>
    <row r="11" spans="1:12" ht="19.5" thickBot="1" x14ac:dyDescent="0.45">
      <c r="A11" s="32">
        <v>1</v>
      </c>
      <c r="B11" s="36" t="s">
        <v>29</v>
      </c>
      <c r="C11" s="34"/>
      <c r="D11" s="34"/>
      <c r="E11" s="34"/>
      <c r="F11" s="41"/>
      <c r="G11" s="36" t="s">
        <v>29</v>
      </c>
      <c r="H11" s="34"/>
      <c r="I11" s="34"/>
      <c r="J11" s="34"/>
      <c r="K11" s="44">
        <f>SUM(C11,H11)</f>
        <v>0</v>
      </c>
      <c r="L11" s="45">
        <f>SUM(D11,I11)</f>
        <v>0</v>
      </c>
    </row>
    <row r="12" spans="1:12" ht="19.5" thickBot="1" x14ac:dyDescent="0.45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5"/>
    </row>
    <row r="13" spans="1:12" ht="18.75" x14ac:dyDescent="0.4">
      <c r="A13" s="24"/>
      <c r="B13" s="25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50"/>
    </row>
    <row r="14" spans="1:12" x14ac:dyDescent="0.3">
      <c r="A14" s="51"/>
      <c r="B14" s="52" t="s">
        <v>3</v>
      </c>
      <c r="C14" s="57"/>
      <c r="D14" s="52"/>
      <c r="E14" s="53"/>
      <c r="F14" s="52" t="s">
        <v>4</v>
      </c>
      <c r="G14" s="57"/>
      <c r="H14" s="52"/>
      <c r="I14" s="53"/>
      <c r="J14" s="53"/>
      <c r="K14" s="53"/>
      <c r="L14" s="54"/>
    </row>
    <row r="15" spans="1:12" ht="34.5" x14ac:dyDescent="0.4">
      <c r="A15" s="28" t="s">
        <v>8</v>
      </c>
      <c r="B15" s="126" t="s">
        <v>0</v>
      </c>
      <c r="C15" s="49" t="s">
        <v>20</v>
      </c>
      <c r="D15" s="126" t="s">
        <v>1</v>
      </c>
      <c r="E15" s="126"/>
      <c r="F15" s="2"/>
      <c r="G15" s="126" t="s">
        <v>0</v>
      </c>
      <c r="H15" s="49" t="s">
        <v>20</v>
      </c>
      <c r="I15" s="126" t="s">
        <v>1</v>
      </c>
      <c r="J15" s="2"/>
      <c r="K15" s="49" t="s">
        <v>6</v>
      </c>
      <c r="L15" s="55" t="s">
        <v>7</v>
      </c>
    </row>
    <row r="16" spans="1:12" ht="18.75" x14ac:dyDescent="0.4">
      <c r="A16" s="131">
        <v>1</v>
      </c>
      <c r="B16" s="8" t="s">
        <v>27</v>
      </c>
      <c r="C16" s="9">
        <v>0</v>
      </c>
      <c r="D16" s="9"/>
      <c r="E16" s="3"/>
      <c r="F16" s="7"/>
      <c r="G16" s="8" t="s">
        <v>27</v>
      </c>
      <c r="H16" s="9">
        <v>84</v>
      </c>
      <c r="I16" s="9">
        <v>10</v>
      </c>
      <c r="J16" s="9"/>
      <c r="K16" s="11">
        <f t="shared" ref="K16:L17" si="0">SUM(C16,H16)</f>
        <v>84</v>
      </c>
      <c r="L16" s="30">
        <f t="shared" si="0"/>
        <v>10</v>
      </c>
    </row>
    <row r="17" spans="1:12" ht="19.5" thickBot="1" x14ac:dyDescent="0.45">
      <c r="A17" s="132">
        <v>2</v>
      </c>
      <c r="B17" s="33" t="s">
        <v>28</v>
      </c>
      <c r="C17" s="35">
        <v>0</v>
      </c>
      <c r="D17" s="35"/>
      <c r="E17" s="34"/>
      <c r="F17" s="41"/>
      <c r="G17" s="33" t="s">
        <v>28</v>
      </c>
      <c r="H17" s="35">
        <v>77</v>
      </c>
      <c r="I17" s="35">
        <v>9</v>
      </c>
      <c r="J17" s="35"/>
      <c r="K17" s="37">
        <f t="shared" si="0"/>
        <v>77</v>
      </c>
      <c r="L17" s="38">
        <f t="shared" si="0"/>
        <v>9</v>
      </c>
    </row>
    <row r="18" spans="1:12" ht="19.5" thickBot="1" x14ac:dyDescent="0.45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</row>
    <row r="19" spans="1:12" ht="18.75" x14ac:dyDescent="0.4">
      <c r="A19" s="24"/>
      <c r="B19" s="25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50"/>
    </row>
    <row r="20" spans="1:12" x14ac:dyDescent="0.3">
      <c r="A20" s="51"/>
      <c r="B20" s="52" t="s">
        <v>3</v>
      </c>
      <c r="C20" s="57"/>
      <c r="D20" s="52"/>
      <c r="E20" s="53"/>
      <c r="F20" s="52" t="s">
        <v>4</v>
      </c>
      <c r="G20" s="57"/>
      <c r="H20" s="52"/>
      <c r="I20" s="53"/>
      <c r="J20" s="53"/>
      <c r="K20" s="53"/>
      <c r="L20" s="54"/>
    </row>
    <row r="21" spans="1:12" ht="34.5" x14ac:dyDescent="0.4">
      <c r="A21" s="28" t="s">
        <v>8</v>
      </c>
      <c r="B21" s="126" t="s">
        <v>0</v>
      </c>
      <c r="C21" s="49" t="s">
        <v>20</v>
      </c>
      <c r="D21" s="126" t="s">
        <v>1</v>
      </c>
      <c r="E21" s="126"/>
      <c r="F21" s="2"/>
      <c r="G21" s="126" t="s">
        <v>0</v>
      </c>
      <c r="H21" s="49" t="s">
        <v>20</v>
      </c>
      <c r="I21" s="126" t="s">
        <v>1</v>
      </c>
      <c r="J21" s="2"/>
      <c r="K21" s="49" t="s">
        <v>6</v>
      </c>
      <c r="L21" s="55" t="s">
        <v>7</v>
      </c>
    </row>
    <row r="22" spans="1:12" ht="18.75" x14ac:dyDescent="0.4">
      <c r="A22" s="28">
        <v>1</v>
      </c>
      <c r="B22" s="66" t="s">
        <v>30</v>
      </c>
      <c r="C22" s="67">
        <v>7.61</v>
      </c>
      <c r="D22" s="63">
        <v>10</v>
      </c>
      <c r="E22" s="6"/>
      <c r="F22" s="56"/>
      <c r="G22" s="66" t="s">
        <v>30</v>
      </c>
      <c r="H22" s="15">
        <v>8.06</v>
      </c>
      <c r="I22" s="9">
        <v>8.5</v>
      </c>
      <c r="J22" s="9"/>
      <c r="K22" s="16">
        <f t="shared" ref="K22:L26" si="1">SUM(C22,H22)</f>
        <v>15.670000000000002</v>
      </c>
      <c r="L22" s="30">
        <f t="shared" si="1"/>
        <v>18.5</v>
      </c>
    </row>
    <row r="23" spans="1:12" ht="18.75" x14ac:dyDescent="0.4">
      <c r="A23" s="28">
        <v>2</v>
      </c>
      <c r="B23" s="64" t="s">
        <v>85</v>
      </c>
      <c r="C23" s="67">
        <v>8.52</v>
      </c>
      <c r="D23" s="63">
        <v>8</v>
      </c>
      <c r="E23" s="6"/>
      <c r="F23" s="56"/>
      <c r="G23" s="64" t="s">
        <v>85</v>
      </c>
      <c r="H23" s="15">
        <v>8.06</v>
      </c>
      <c r="I23" s="9">
        <v>8.5</v>
      </c>
      <c r="J23" s="13"/>
      <c r="K23" s="19">
        <f t="shared" si="1"/>
        <v>16.579999999999998</v>
      </c>
      <c r="L23" s="31">
        <f t="shared" si="1"/>
        <v>16.5</v>
      </c>
    </row>
    <row r="24" spans="1:12" ht="18.75" x14ac:dyDescent="0.4">
      <c r="A24" s="28">
        <v>3</v>
      </c>
      <c r="B24" s="64" t="s">
        <v>31</v>
      </c>
      <c r="C24" s="67">
        <v>9.32</v>
      </c>
      <c r="D24" s="63">
        <v>6</v>
      </c>
      <c r="E24" s="6"/>
      <c r="F24" s="56"/>
      <c r="G24" s="64" t="s">
        <v>31</v>
      </c>
      <c r="H24" s="15">
        <v>8.0299999999999994</v>
      </c>
      <c r="I24" s="9">
        <v>10</v>
      </c>
      <c r="J24" s="13"/>
      <c r="K24" s="19">
        <f t="shared" si="1"/>
        <v>17.350000000000001</v>
      </c>
      <c r="L24" s="31">
        <f t="shared" si="1"/>
        <v>16</v>
      </c>
    </row>
    <row r="25" spans="1:12" ht="18.75" x14ac:dyDescent="0.4">
      <c r="A25" s="28">
        <v>4</v>
      </c>
      <c r="B25" s="12" t="s">
        <v>19</v>
      </c>
      <c r="C25" s="15">
        <v>8.42</v>
      </c>
      <c r="D25" s="63">
        <v>9</v>
      </c>
      <c r="E25" s="3"/>
      <c r="F25" s="56"/>
      <c r="G25" s="12" t="s">
        <v>19</v>
      </c>
      <c r="H25" s="15">
        <v>9.2899999999999991</v>
      </c>
      <c r="I25" s="9">
        <v>7</v>
      </c>
      <c r="J25" s="13"/>
      <c r="K25" s="19">
        <f t="shared" si="1"/>
        <v>17.71</v>
      </c>
      <c r="L25" s="31">
        <f t="shared" si="1"/>
        <v>16</v>
      </c>
    </row>
    <row r="26" spans="1:12" ht="19.5" thickBot="1" x14ac:dyDescent="0.45">
      <c r="A26" s="32">
        <v>5</v>
      </c>
      <c r="B26" s="68" t="s">
        <v>33</v>
      </c>
      <c r="C26" s="69">
        <v>8.9600000000000009</v>
      </c>
      <c r="D26" s="62">
        <v>7</v>
      </c>
      <c r="E26" s="62"/>
      <c r="F26" s="58"/>
      <c r="G26" s="68" t="s">
        <v>33</v>
      </c>
      <c r="H26" s="39">
        <v>9.61</v>
      </c>
      <c r="I26" s="34">
        <v>5</v>
      </c>
      <c r="J26" s="35"/>
      <c r="K26" s="47">
        <f t="shared" si="1"/>
        <v>18.57</v>
      </c>
      <c r="L26" s="38">
        <f t="shared" si="1"/>
        <v>12</v>
      </c>
    </row>
    <row r="27" spans="1:12" ht="18.75" x14ac:dyDescent="0.4">
      <c r="A27" s="24"/>
      <c r="B27" s="25" t="s">
        <v>23</v>
      </c>
      <c r="C27" s="26"/>
      <c r="D27" s="26"/>
      <c r="E27" s="26"/>
      <c r="F27" s="26"/>
      <c r="G27" s="26"/>
      <c r="H27" s="26"/>
      <c r="I27" s="26"/>
      <c r="J27" s="26"/>
      <c r="K27" s="26"/>
      <c r="L27" s="50"/>
    </row>
    <row r="28" spans="1:12" x14ac:dyDescent="0.3">
      <c r="A28" s="51"/>
      <c r="B28" s="52" t="s">
        <v>3</v>
      </c>
      <c r="C28" s="57"/>
      <c r="D28" s="52"/>
      <c r="E28" s="53"/>
      <c r="F28" s="52" t="s">
        <v>4</v>
      </c>
      <c r="G28" s="57"/>
      <c r="H28" s="52"/>
      <c r="I28" s="53"/>
      <c r="J28" s="53"/>
      <c r="K28" s="53"/>
      <c r="L28" s="54"/>
    </row>
    <row r="29" spans="1:12" ht="34.5" x14ac:dyDescent="0.4">
      <c r="A29" s="28" t="s">
        <v>8</v>
      </c>
      <c r="B29" s="126" t="s">
        <v>0</v>
      </c>
      <c r="C29" s="49" t="s">
        <v>20</v>
      </c>
      <c r="D29" s="126" t="s">
        <v>1</v>
      </c>
      <c r="E29" s="126"/>
      <c r="F29" s="2"/>
      <c r="G29" s="126" t="s">
        <v>0</v>
      </c>
      <c r="H29" s="49" t="s">
        <v>20</v>
      </c>
      <c r="I29" s="126" t="s">
        <v>1</v>
      </c>
      <c r="J29" s="2"/>
      <c r="K29" s="49" t="s">
        <v>6</v>
      </c>
      <c r="L29" s="55" t="s">
        <v>7</v>
      </c>
    </row>
    <row r="30" spans="1:12" ht="18.75" x14ac:dyDescent="0.4">
      <c r="A30" s="28">
        <v>1</v>
      </c>
      <c r="B30" s="8" t="s">
        <v>40</v>
      </c>
      <c r="C30" s="15">
        <v>5.41</v>
      </c>
      <c r="D30" s="9">
        <v>10</v>
      </c>
      <c r="E30" s="3"/>
      <c r="F30" s="56"/>
      <c r="G30" s="8" t="s">
        <v>40</v>
      </c>
      <c r="H30" s="15">
        <v>5.16</v>
      </c>
      <c r="I30" s="9">
        <v>10</v>
      </c>
      <c r="J30" s="9"/>
      <c r="K30" s="16">
        <f t="shared" ref="K30:L34" si="2">SUM(C30,H30)</f>
        <v>10.57</v>
      </c>
      <c r="L30" s="30">
        <f t="shared" si="2"/>
        <v>20</v>
      </c>
    </row>
    <row r="31" spans="1:12" ht="18.75" x14ac:dyDescent="0.4">
      <c r="A31" s="28">
        <v>2</v>
      </c>
      <c r="B31" s="12" t="s">
        <v>35</v>
      </c>
      <c r="C31" s="15">
        <v>27.13</v>
      </c>
      <c r="D31" s="9">
        <v>7</v>
      </c>
      <c r="E31" s="3"/>
      <c r="F31" s="22"/>
      <c r="G31" s="12" t="s">
        <v>35</v>
      </c>
      <c r="H31" s="15">
        <v>18.149999999999999</v>
      </c>
      <c r="I31" s="9">
        <v>7</v>
      </c>
      <c r="J31" s="13"/>
      <c r="K31" s="19">
        <f t="shared" si="2"/>
        <v>45.28</v>
      </c>
      <c r="L31" s="31">
        <f t="shared" si="2"/>
        <v>14</v>
      </c>
    </row>
    <row r="32" spans="1:12" ht="18.75" x14ac:dyDescent="0.4">
      <c r="A32" s="28">
        <v>3</v>
      </c>
      <c r="B32" s="12" t="s">
        <v>61</v>
      </c>
      <c r="C32" s="15">
        <v>120</v>
      </c>
      <c r="D32" s="9"/>
      <c r="E32" s="3"/>
      <c r="F32" s="22"/>
      <c r="G32" s="12" t="s">
        <v>61</v>
      </c>
      <c r="H32" s="15">
        <v>6.38</v>
      </c>
      <c r="I32" s="9">
        <v>9</v>
      </c>
      <c r="J32" s="13"/>
      <c r="K32" s="19">
        <f t="shared" si="2"/>
        <v>126.38</v>
      </c>
      <c r="L32" s="31">
        <f t="shared" si="2"/>
        <v>9</v>
      </c>
    </row>
    <row r="33" spans="1:12" ht="18.75" x14ac:dyDescent="0.4">
      <c r="A33" s="28">
        <v>4</v>
      </c>
      <c r="B33" s="12" t="s">
        <v>34</v>
      </c>
      <c r="C33" s="15">
        <v>7.55</v>
      </c>
      <c r="D33" s="9">
        <v>9</v>
      </c>
      <c r="E33" s="3"/>
      <c r="F33" s="22"/>
      <c r="G33" s="12" t="s">
        <v>34</v>
      </c>
      <c r="H33" s="15">
        <v>120</v>
      </c>
      <c r="I33" s="9"/>
      <c r="J33" s="13"/>
      <c r="K33" s="19">
        <f t="shared" si="2"/>
        <v>127.55</v>
      </c>
      <c r="L33" s="31">
        <f t="shared" si="2"/>
        <v>9</v>
      </c>
    </row>
    <row r="34" spans="1:12" ht="19.5" thickBot="1" x14ac:dyDescent="0.45">
      <c r="A34" s="32">
        <v>5</v>
      </c>
      <c r="B34" s="33" t="s">
        <v>86</v>
      </c>
      <c r="C34" s="39">
        <v>120</v>
      </c>
      <c r="D34" s="34"/>
      <c r="E34" s="34"/>
      <c r="F34" s="46"/>
      <c r="G34" s="33" t="s">
        <v>86</v>
      </c>
      <c r="H34" s="39">
        <v>14.47</v>
      </c>
      <c r="I34" s="34">
        <v>8</v>
      </c>
      <c r="J34" s="35"/>
      <c r="K34" s="47">
        <f t="shared" si="2"/>
        <v>134.47</v>
      </c>
      <c r="L34" s="38">
        <f t="shared" si="2"/>
        <v>8</v>
      </c>
    </row>
    <row r="35" spans="1:12" ht="19.5" thickBot="1" x14ac:dyDescent="0.45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5"/>
    </row>
    <row r="36" spans="1:12" ht="18.75" x14ac:dyDescent="0.4">
      <c r="A36" s="24"/>
      <c r="B36" s="25" t="s">
        <v>10</v>
      </c>
      <c r="C36" s="26"/>
      <c r="D36" s="26"/>
      <c r="E36" s="26"/>
      <c r="F36" s="26"/>
      <c r="G36" s="26"/>
      <c r="H36" s="26"/>
      <c r="I36" s="26"/>
      <c r="J36" s="26"/>
      <c r="K36" s="26"/>
      <c r="L36" s="50"/>
    </row>
    <row r="37" spans="1:12" x14ac:dyDescent="0.3">
      <c r="A37" s="51"/>
      <c r="B37" s="52" t="s">
        <v>3</v>
      </c>
      <c r="C37" s="57"/>
      <c r="D37" s="52"/>
      <c r="E37" s="53"/>
      <c r="F37" s="52" t="s">
        <v>4</v>
      </c>
      <c r="G37" s="57"/>
      <c r="H37" s="52"/>
      <c r="I37" s="53"/>
      <c r="J37" s="53"/>
      <c r="K37" s="53"/>
      <c r="L37" s="54"/>
    </row>
    <row r="38" spans="1:12" ht="34.5" x14ac:dyDescent="0.4">
      <c r="A38" s="28" t="s">
        <v>8</v>
      </c>
      <c r="B38" s="126" t="s">
        <v>0</v>
      </c>
      <c r="C38" s="49" t="s">
        <v>5</v>
      </c>
      <c r="D38" s="126" t="s">
        <v>1</v>
      </c>
      <c r="E38" s="126"/>
      <c r="F38" s="2"/>
      <c r="G38" s="126" t="s">
        <v>0</v>
      </c>
      <c r="H38" s="49" t="s">
        <v>5</v>
      </c>
      <c r="I38" s="126" t="s">
        <v>1</v>
      </c>
      <c r="J38" s="2"/>
      <c r="K38" s="49" t="s">
        <v>6</v>
      </c>
      <c r="L38" s="55" t="s">
        <v>7</v>
      </c>
    </row>
    <row r="39" spans="1:12" ht="18.75" x14ac:dyDescent="0.4">
      <c r="A39" s="28">
        <v>1</v>
      </c>
      <c r="B39" s="66" t="s">
        <v>68</v>
      </c>
      <c r="C39" s="67">
        <v>2.79</v>
      </c>
      <c r="D39" s="63">
        <v>10</v>
      </c>
      <c r="E39" s="6"/>
      <c r="F39" s="56"/>
      <c r="G39" s="66" t="s">
        <v>68</v>
      </c>
      <c r="H39" s="67">
        <v>3.85</v>
      </c>
      <c r="I39" s="63">
        <v>3</v>
      </c>
      <c r="J39" s="9"/>
      <c r="K39" s="16">
        <f t="shared" ref="K39:L43" si="3">SUM(C39,H39)</f>
        <v>6.6400000000000006</v>
      </c>
      <c r="L39" s="30">
        <f t="shared" si="3"/>
        <v>13</v>
      </c>
    </row>
    <row r="40" spans="1:12" ht="18.75" x14ac:dyDescent="0.4">
      <c r="A40" s="28">
        <v>2</v>
      </c>
      <c r="B40" s="64" t="s">
        <v>31</v>
      </c>
      <c r="C40" s="67">
        <v>4.97</v>
      </c>
      <c r="D40" s="63">
        <v>8</v>
      </c>
      <c r="E40" s="6"/>
      <c r="F40" s="56"/>
      <c r="G40" s="64" t="s">
        <v>31</v>
      </c>
      <c r="H40" s="67">
        <v>4.05</v>
      </c>
      <c r="I40" s="63"/>
      <c r="J40" s="13"/>
      <c r="K40" s="19">
        <f t="shared" si="3"/>
        <v>9.02</v>
      </c>
      <c r="L40" s="31">
        <f t="shared" si="3"/>
        <v>8</v>
      </c>
    </row>
    <row r="41" spans="1:12" ht="18.75" x14ac:dyDescent="0.4">
      <c r="A41" s="28">
        <v>3</v>
      </c>
      <c r="B41" s="64" t="s">
        <v>75</v>
      </c>
      <c r="C41" s="67">
        <v>6.28</v>
      </c>
      <c r="D41" s="63">
        <v>6</v>
      </c>
      <c r="E41" s="6"/>
      <c r="F41" s="56"/>
      <c r="G41" s="64" t="s">
        <v>75</v>
      </c>
      <c r="H41" s="67">
        <v>3.69</v>
      </c>
      <c r="I41" s="63">
        <v>4</v>
      </c>
      <c r="J41" s="13"/>
      <c r="K41" s="19">
        <f t="shared" si="3"/>
        <v>9.9700000000000006</v>
      </c>
      <c r="L41" s="31">
        <f t="shared" si="3"/>
        <v>10</v>
      </c>
    </row>
    <row r="42" spans="1:12" ht="18.75" x14ac:dyDescent="0.4">
      <c r="A42" s="28">
        <v>4</v>
      </c>
      <c r="B42" s="64" t="s">
        <v>54</v>
      </c>
      <c r="C42" s="67">
        <v>14.17</v>
      </c>
      <c r="D42" s="63">
        <v>2</v>
      </c>
      <c r="E42" s="6"/>
      <c r="F42" s="56"/>
      <c r="G42" s="64" t="s">
        <v>54</v>
      </c>
      <c r="H42" s="67">
        <v>3.89</v>
      </c>
      <c r="I42" s="63">
        <v>2</v>
      </c>
      <c r="J42" s="13"/>
      <c r="K42" s="19">
        <f t="shared" si="3"/>
        <v>18.059999999999999</v>
      </c>
      <c r="L42" s="31">
        <f t="shared" si="3"/>
        <v>4</v>
      </c>
    </row>
    <row r="43" spans="1:12" ht="19.5" thickBot="1" x14ac:dyDescent="0.45">
      <c r="A43" s="32">
        <v>5</v>
      </c>
      <c r="B43" s="68" t="s">
        <v>53</v>
      </c>
      <c r="C43" s="69">
        <v>14.84</v>
      </c>
      <c r="D43" s="62">
        <v>1</v>
      </c>
      <c r="E43" s="62"/>
      <c r="F43" s="58"/>
      <c r="G43" s="68" t="s">
        <v>53</v>
      </c>
      <c r="H43" s="69">
        <v>4.04</v>
      </c>
      <c r="I43" s="62">
        <v>1</v>
      </c>
      <c r="J43" s="35"/>
      <c r="K43" s="47">
        <f t="shared" si="3"/>
        <v>18.88</v>
      </c>
      <c r="L43" s="38">
        <f t="shared" si="3"/>
        <v>2</v>
      </c>
    </row>
    <row r="44" spans="1:12" ht="19.5" thickBot="1" x14ac:dyDescent="0.45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5"/>
    </row>
    <row r="45" spans="1:12" ht="18.75" x14ac:dyDescent="0.4">
      <c r="A45" s="24"/>
      <c r="B45" s="25" t="s">
        <v>24</v>
      </c>
      <c r="C45" s="26"/>
      <c r="D45" s="26"/>
      <c r="E45" s="26"/>
      <c r="F45" s="26"/>
      <c r="G45" s="26"/>
      <c r="H45" s="26"/>
      <c r="I45" s="26"/>
      <c r="J45" s="26"/>
      <c r="K45" s="26"/>
      <c r="L45" s="50"/>
    </row>
    <row r="46" spans="1:12" x14ac:dyDescent="0.3">
      <c r="A46" s="51"/>
      <c r="B46" s="52" t="s">
        <v>3</v>
      </c>
      <c r="C46" s="57"/>
      <c r="D46" s="52"/>
      <c r="E46" s="53"/>
      <c r="F46" s="52" t="s">
        <v>4</v>
      </c>
      <c r="G46" s="57"/>
      <c r="H46" s="52"/>
      <c r="I46" s="53"/>
      <c r="J46" s="53"/>
      <c r="K46" s="53"/>
      <c r="L46" s="54"/>
    </row>
    <row r="47" spans="1:12" ht="34.5" x14ac:dyDescent="0.4">
      <c r="A47" s="28" t="s">
        <v>8</v>
      </c>
      <c r="B47" s="126" t="s">
        <v>0</v>
      </c>
      <c r="C47" s="49" t="s">
        <v>20</v>
      </c>
      <c r="D47" s="126" t="s">
        <v>1</v>
      </c>
      <c r="E47" s="126"/>
      <c r="F47" s="2"/>
      <c r="G47" s="126" t="s">
        <v>0</v>
      </c>
      <c r="H47" s="49" t="s">
        <v>20</v>
      </c>
      <c r="I47" s="126" t="s">
        <v>1</v>
      </c>
      <c r="J47" s="2"/>
      <c r="K47" s="49" t="s">
        <v>6</v>
      </c>
      <c r="L47" s="55" t="s">
        <v>7</v>
      </c>
    </row>
    <row r="48" spans="1:12" ht="18.75" x14ac:dyDescent="0.4">
      <c r="A48" s="28">
        <v>1</v>
      </c>
      <c r="B48" s="8" t="s">
        <v>40</v>
      </c>
      <c r="C48" s="15">
        <v>10.19</v>
      </c>
      <c r="D48" s="9">
        <v>7</v>
      </c>
      <c r="E48" s="3"/>
      <c r="F48" s="56"/>
      <c r="G48" s="8" t="s">
        <v>40</v>
      </c>
      <c r="H48" s="15">
        <v>14.46</v>
      </c>
      <c r="I48" s="9">
        <v>3</v>
      </c>
      <c r="J48" s="9"/>
      <c r="K48" s="16">
        <f t="shared" ref="K48:L52" si="4">SUM(C48,H48)</f>
        <v>24.65</v>
      </c>
      <c r="L48" s="30">
        <f t="shared" si="4"/>
        <v>10</v>
      </c>
    </row>
    <row r="49" spans="1:12" ht="18.75" x14ac:dyDescent="0.4">
      <c r="A49" s="28">
        <v>2</v>
      </c>
      <c r="B49" s="8" t="s">
        <v>87</v>
      </c>
      <c r="C49" s="15">
        <v>13.86</v>
      </c>
      <c r="D49" s="9">
        <v>4</v>
      </c>
      <c r="E49" s="3"/>
      <c r="F49" s="56"/>
      <c r="G49" s="8" t="s">
        <v>87</v>
      </c>
      <c r="H49" s="15">
        <v>11.24</v>
      </c>
      <c r="I49" s="9">
        <v>10</v>
      </c>
      <c r="J49" s="9"/>
      <c r="K49" s="16">
        <f t="shared" si="4"/>
        <v>25.1</v>
      </c>
      <c r="L49" s="30">
        <f t="shared" si="4"/>
        <v>14</v>
      </c>
    </row>
    <row r="50" spans="1:12" ht="18.75" x14ac:dyDescent="0.4">
      <c r="A50" s="28">
        <v>3</v>
      </c>
      <c r="B50" s="8" t="s">
        <v>61</v>
      </c>
      <c r="C50" s="15">
        <v>9.84</v>
      </c>
      <c r="D50" s="9">
        <v>9</v>
      </c>
      <c r="E50" s="3"/>
      <c r="F50" s="22"/>
      <c r="G50" s="8" t="s">
        <v>61</v>
      </c>
      <c r="H50" s="15">
        <v>15.53</v>
      </c>
      <c r="I50" s="9">
        <v>2</v>
      </c>
      <c r="J50" s="9"/>
      <c r="K50" s="16">
        <f t="shared" si="4"/>
        <v>25.369999999999997</v>
      </c>
      <c r="L50" s="30">
        <f t="shared" si="4"/>
        <v>11</v>
      </c>
    </row>
    <row r="51" spans="1:12" ht="18.75" x14ac:dyDescent="0.4">
      <c r="A51" s="28">
        <v>4</v>
      </c>
      <c r="B51" s="8" t="s">
        <v>88</v>
      </c>
      <c r="C51" s="15">
        <v>13.87</v>
      </c>
      <c r="D51" s="9">
        <v>3</v>
      </c>
      <c r="E51" s="3"/>
      <c r="F51" s="56"/>
      <c r="G51" s="8" t="s">
        <v>88</v>
      </c>
      <c r="H51" s="15">
        <v>11.65</v>
      </c>
      <c r="I51" s="9">
        <v>8</v>
      </c>
      <c r="J51" s="9"/>
      <c r="K51" s="16">
        <f t="shared" si="4"/>
        <v>25.52</v>
      </c>
      <c r="L51" s="30">
        <f t="shared" si="4"/>
        <v>11</v>
      </c>
    </row>
    <row r="52" spans="1:12" ht="19.5" thickBot="1" x14ac:dyDescent="0.45">
      <c r="A52" s="32">
        <v>5</v>
      </c>
      <c r="B52" s="36" t="s">
        <v>76</v>
      </c>
      <c r="C52" s="39">
        <v>13.81</v>
      </c>
      <c r="D52" s="34">
        <v>5</v>
      </c>
      <c r="E52" s="34"/>
      <c r="F52" s="58"/>
      <c r="G52" s="36" t="s">
        <v>76</v>
      </c>
      <c r="H52" s="39">
        <v>12.61</v>
      </c>
      <c r="I52" s="34">
        <v>6</v>
      </c>
      <c r="J52" s="34"/>
      <c r="K52" s="40">
        <f t="shared" si="4"/>
        <v>26.42</v>
      </c>
      <c r="L52" s="45">
        <f t="shared" si="4"/>
        <v>11</v>
      </c>
    </row>
    <row r="53" spans="1:12" ht="19.5" thickBot="1" x14ac:dyDescent="0.4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2" ht="18.75" x14ac:dyDescent="0.4">
      <c r="A54" s="24"/>
      <c r="B54" s="25" t="s">
        <v>9</v>
      </c>
      <c r="C54" s="26"/>
      <c r="D54" s="26"/>
      <c r="E54" s="26"/>
      <c r="F54" s="26"/>
      <c r="G54" s="26"/>
      <c r="H54" s="26"/>
      <c r="I54" s="26"/>
      <c r="J54" s="26"/>
      <c r="K54" s="26"/>
      <c r="L54" s="50"/>
    </row>
    <row r="55" spans="1:12" x14ac:dyDescent="0.3">
      <c r="A55" s="51"/>
      <c r="B55" s="52" t="s">
        <v>3</v>
      </c>
      <c r="C55" s="57"/>
      <c r="D55" s="52"/>
      <c r="E55" s="53"/>
      <c r="F55" s="52" t="s">
        <v>4</v>
      </c>
      <c r="G55" s="57"/>
      <c r="H55" s="52"/>
      <c r="I55" s="53"/>
      <c r="J55" s="53"/>
      <c r="K55" s="53"/>
      <c r="L55" s="54"/>
    </row>
    <row r="56" spans="1:12" ht="34.5" x14ac:dyDescent="0.4">
      <c r="A56" s="28" t="s">
        <v>8</v>
      </c>
      <c r="B56" s="130" t="s">
        <v>0</v>
      </c>
      <c r="C56" s="49" t="s">
        <v>20</v>
      </c>
      <c r="D56" s="130" t="s">
        <v>1</v>
      </c>
      <c r="E56" s="130"/>
      <c r="F56" s="2"/>
      <c r="G56" s="130" t="s">
        <v>0</v>
      </c>
      <c r="H56" s="49" t="s">
        <v>20</v>
      </c>
      <c r="I56" s="130" t="s">
        <v>1</v>
      </c>
      <c r="J56" s="2"/>
      <c r="K56" s="49" t="s">
        <v>6</v>
      </c>
      <c r="L56" s="55" t="s">
        <v>7</v>
      </c>
    </row>
    <row r="57" spans="1:12" ht="18.75" x14ac:dyDescent="0.4">
      <c r="A57" s="28">
        <v>1</v>
      </c>
      <c r="B57" s="8" t="s">
        <v>70</v>
      </c>
      <c r="C57" s="17">
        <v>16.686</v>
      </c>
      <c r="D57" s="9">
        <v>10</v>
      </c>
      <c r="E57" s="3"/>
      <c r="F57" s="22"/>
      <c r="G57" s="8" t="s">
        <v>70</v>
      </c>
      <c r="H57" s="17">
        <v>16.431999999999999</v>
      </c>
      <c r="I57" s="9">
        <v>10</v>
      </c>
      <c r="J57" s="9"/>
      <c r="K57" s="18">
        <f t="shared" ref="K57:L61" si="5">SUM(C57,H57)</f>
        <v>33.117999999999995</v>
      </c>
      <c r="L57" s="30">
        <f t="shared" si="5"/>
        <v>20</v>
      </c>
    </row>
    <row r="58" spans="1:12" ht="18.75" x14ac:dyDescent="0.4">
      <c r="A58" s="28">
        <v>2</v>
      </c>
      <c r="B58" s="8" t="s">
        <v>32</v>
      </c>
      <c r="C58" s="17">
        <v>16.744</v>
      </c>
      <c r="D58" s="9">
        <v>9</v>
      </c>
      <c r="E58" s="3"/>
      <c r="F58" s="56"/>
      <c r="G58" s="8" t="s">
        <v>32</v>
      </c>
      <c r="H58" s="17">
        <v>16.683</v>
      </c>
      <c r="I58" s="9">
        <v>8</v>
      </c>
      <c r="J58" s="9"/>
      <c r="K58" s="18">
        <f t="shared" si="5"/>
        <v>33.427</v>
      </c>
      <c r="L58" s="30">
        <f t="shared" si="5"/>
        <v>17</v>
      </c>
    </row>
    <row r="59" spans="1:12" ht="18.75" x14ac:dyDescent="0.4">
      <c r="A59" s="28">
        <v>3</v>
      </c>
      <c r="B59" s="8" t="s">
        <v>89</v>
      </c>
      <c r="C59" s="17">
        <v>17.265000000000001</v>
      </c>
      <c r="D59" s="9">
        <v>4</v>
      </c>
      <c r="E59" s="3"/>
      <c r="F59" s="56"/>
      <c r="G59" s="8" t="s">
        <v>89</v>
      </c>
      <c r="H59" s="17">
        <v>16.632000000000001</v>
      </c>
      <c r="I59" s="9">
        <v>9</v>
      </c>
      <c r="J59" s="9"/>
      <c r="K59" s="18">
        <f t="shared" si="5"/>
        <v>33.897000000000006</v>
      </c>
      <c r="L59" s="30">
        <f t="shared" si="5"/>
        <v>13</v>
      </c>
    </row>
    <row r="60" spans="1:12" ht="18.75" x14ac:dyDescent="0.4">
      <c r="A60" s="28">
        <v>4</v>
      </c>
      <c r="B60" s="8" t="s">
        <v>33</v>
      </c>
      <c r="C60" s="17">
        <v>17.056999999999999</v>
      </c>
      <c r="D60" s="9">
        <v>7</v>
      </c>
      <c r="E60" s="3"/>
      <c r="F60" s="56"/>
      <c r="G60" s="8" t="s">
        <v>33</v>
      </c>
      <c r="H60" s="17">
        <v>17.012</v>
      </c>
      <c r="I60" s="9">
        <v>4</v>
      </c>
      <c r="J60" s="9"/>
      <c r="K60" s="18">
        <f t="shared" si="5"/>
        <v>34.069000000000003</v>
      </c>
      <c r="L60" s="30">
        <f t="shared" si="5"/>
        <v>11</v>
      </c>
    </row>
    <row r="61" spans="1:12" ht="19.5" thickBot="1" x14ac:dyDescent="0.45">
      <c r="A61" s="32">
        <v>5</v>
      </c>
      <c r="B61" s="36" t="s">
        <v>90</v>
      </c>
      <c r="C61" s="42">
        <v>17.073</v>
      </c>
      <c r="D61" s="34">
        <v>6</v>
      </c>
      <c r="E61" s="34"/>
      <c r="F61" s="58"/>
      <c r="G61" s="36" t="s">
        <v>90</v>
      </c>
      <c r="H61" s="42">
        <v>17.079999999999998</v>
      </c>
      <c r="I61" s="34">
        <v>2</v>
      </c>
      <c r="J61" s="34"/>
      <c r="K61" s="43">
        <f t="shared" si="5"/>
        <v>34.152999999999999</v>
      </c>
      <c r="L61" s="45">
        <f t="shared" si="5"/>
        <v>8</v>
      </c>
    </row>
    <row r="62" spans="1:12" ht="19.5" thickBot="1" x14ac:dyDescent="0.45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5"/>
    </row>
    <row r="63" spans="1:12" ht="18.75" x14ac:dyDescent="0.4">
      <c r="A63" s="24"/>
      <c r="B63" s="25" t="s">
        <v>12</v>
      </c>
      <c r="C63" s="26"/>
      <c r="D63" s="26"/>
      <c r="E63" s="26"/>
      <c r="F63" s="26"/>
      <c r="G63" s="26"/>
      <c r="H63" s="26"/>
      <c r="I63" s="26"/>
      <c r="J63" s="26"/>
      <c r="K63" s="26"/>
      <c r="L63" s="50"/>
    </row>
    <row r="64" spans="1:12" x14ac:dyDescent="0.3">
      <c r="A64" s="51"/>
      <c r="B64" s="52" t="s">
        <v>3</v>
      </c>
      <c r="C64" s="57"/>
      <c r="D64" s="52"/>
      <c r="E64" s="53"/>
      <c r="F64" s="52" t="s">
        <v>4</v>
      </c>
      <c r="G64" s="57"/>
      <c r="H64" s="52"/>
      <c r="I64" s="53"/>
      <c r="J64" s="53"/>
      <c r="K64" s="53"/>
      <c r="L64" s="54"/>
    </row>
    <row r="65" spans="1:12" ht="34.5" x14ac:dyDescent="0.4">
      <c r="A65" s="28" t="s">
        <v>8</v>
      </c>
      <c r="B65" s="130" t="s">
        <v>0</v>
      </c>
      <c r="C65" s="49" t="s">
        <v>20</v>
      </c>
      <c r="D65" s="130" t="s">
        <v>1</v>
      </c>
      <c r="E65" s="130"/>
      <c r="F65" s="2"/>
      <c r="G65" s="130" t="s">
        <v>0</v>
      </c>
      <c r="H65" s="49" t="s">
        <v>20</v>
      </c>
      <c r="I65" s="130" t="s">
        <v>1</v>
      </c>
      <c r="J65" s="2"/>
      <c r="K65" s="49" t="s">
        <v>6</v>
      </c>
      <c r="L65" s="55" t="s">
        <v>7</v>
      </c>
    </row>
    <row r="66" spans="1:12" ht="18.75" x14ac:dyDescent="0.4">
      <c r="A66" s="28">
        <v>1</v>
      </c>
      <c r="B66" s="8" t="s">
        <v>19</v>
      </c>
      <c r="C66" s="15">
        <v>7.51</v>
      </c>
      <c r="D66" s="9">
        <v>10</v>
      </c>
      <c r="E66" s="3"/>
      <c r="F66" s="22"/>
      <c r="G66" s="8" t="s">
        <v>19</v>
      </c>
      <c r="H66" s="15">
        <v>13.21</v>
      </c>
      <c r="I66" s="9">
        <v>7</v>
      </c>
      <c r="J66" s="9"/>
      <c r="K66" s="16">
        <f t="shared" ref="K66:L70" si="6">SUM(C66,H66)</f>
        <v>20.72</v>
      </c>
      <c r="L66" s="30">
        <f t="shared" si="6"/>
        <v>17</v>
      </c>
    </row>
    <row r="67" spans="1:12" ht="18.75" x14ac:dyDescent="0.4">
      <c r="A67" s="28">
        <v>2</v>
      </c>
      <c r="B67" s="12" t="s">
        <v>91</v>
      </c>
      <c r="C67" s="15">
        <v>27.74</v>
      </c>
      <c r="D67" s="9">
        <v>3</v>
      </c>
      <c r="E67" s="3"/>
      <c r="F67" s="56"/>
      <c r="G67" s="12" t="s">
        <v>91</v>
      </c>
      <c r="H67" s="15">
        <v>8.24</v>
      </c>
      <c r="I67" s="9">
        <v>10</v>
      </c>
      <c r="J67" s="13"/>
      <c r="K67" s="16">
        <f t="shared" si="6"/>
        <v>35.979999999999997</v>
      </c>
      <c r="L67" s="30">
        <f t="shared" si="6"/>
        <v>13</v>
      </c>
    </row>
    <row r="68" spans="1:12" ht="18.75" x14ac:dyDescent="0.4">
      <c r="A68" s="28">
        <v>3</v>
      </c>
      <c r="B68" s="12" t="s">
        <v>51</v>
      </c>
      <c r="C68" s="15">
        <v>26.3</v>
      </c>
      <c r="D68" s="9">
        <v>4</v>
      </c>
      <c r="E68" s="3"/>
      <c r="F68" s="56"/>
      <c r="G68" s="12" t="s">
        <v>51</v>
      </c>
      <c r="H68" s="15">
        <v>18.809999999999999</v>
      </c>
      <c r="I68" s="9">
        <v>5</v>
      </c>
      <c r="J68" s="13"/>
      <c r="K68" s="16">
        <f t="shared" si="6"/>
        <v>45.11</v>
      </c>
      <c r="L68" s="30">
        <f t="shared" si="6"/>
        <v>9</v>
      </c>
    </row>
    <row r="69" spans="1:12" ht="18.75" x14ac:dyDescent="0.4">
      <c r="A69" s="28">
        <v>4</v>
      </c>
      <c r="B69" s="12" t="s">
        <v>61</v>
      </c>
      <c r="C69" s="15">
        <v>25.73</v>
      </c>
      <c r="D69" s="9">
        <v>5</v>
      </c>
      <c r="E69" s="3"/>
      <c r="F69" s="22"/>
      <c r="G69" s="12" t="s">
        <v>61</v>
      </c>
      <c r="H69" s="15">
        <v>23.21</v>
      </c>
      <c r="I69" s="9">
        <v>3</v>
      </c>
      <c r="J69" s="13"/>
      <c r="K69" s="16">
        <f t="shared" si="6"/>
        <v>48.94</v>
      </c>
      <c r="L69" s="30">
        <f t="shared" si="6"/>
        <v>8</v>
      </c>
    </row>
    <row r="70" spans="1:12" ht="19.5" thickBot="1" x14ac:dyDescent="0.45">
      <c r="A70" s="32">
        <v>5</v>
      </c>
      <c r="B70" s="33" t="s">
        <v>69</v>
      </c>
      <c r="C70" s="39">
        <v>29.7</v>
      </c>
      <c r="D70" s="34">
        <v>2</v>
      </c>
      <c r="E70" s="34"/>
      <c r="F70" s="46"/>
      <c r="G70" s="33" t="s">
        <v>69</v>
      </c>
      <c r="H70" s="39">
        <v>32.49</v>
      </c>
      <c r="I70" s="34"/>
      <c r="J70" s="35"/>
      <c r="K70" s="40">
        <f t="shared" si="6"/>
        <v>62.19</v>
      </c>
      <c r="L70" s="45">
        <f t="shared" si="6"/>
        <v>2</v>
      </c>
    </row>
    <row r="71" spans="1:12" ht="19.5" thickBot="1" x14ac:dyDescent="0.45">
      <c r="A71" s="123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5"/>
    </row>
    <row r="72" spans="1:12" ht="18.75" x14ac:dyDescent="0.4">
      <c r="A72" s="24"/>
      <c r="B72" s="25" t="s">
        <v>13</v>
      </c>
      <c r="C72" s="26"/>
      <c r="D72" s="26"/>
      <c r="E72" s="26"/>
      <c r="F72" s="26"/>
      <c r="G72" s="26"/>
      <c r="H72" s="26"/>
      <c r="I72" s="26"/>
      <c r="J72" s="26"/>
      <c r="K72" s="26"/>
      <c r="L72" s="27"/>
    </row>
    <row r="73" spans="1:12" x14ac:dyDescent="0.3">
      <c r="A73" s="51"/>
      <c r="B73" s="52" t="s">
        <v>3</v>
      </c>
      <c r="C73" s="57"/>
      <c r="D73" s="52"/>
      <c r="E73" s="53"/>
      <c r="F73" s="52" t="s">
        <v>4</v>
      </c>
      <c r="G73" s="57"/>
      <c r="H73" s="52"/>
      <c r="I73" s="53"/>
      <c r="J73" s="53"/>
      <c r="K73" s="53"/>
      <c r="L73" s="54"/>
    </row>
    <row r="74" spans="1:12" ht="34.5" x14ac:dyDescent="0.4">
      <c r="A74" s="28" t="s">
        <v>8</v>
      </c>
      <c r="B74" s="130" t="s">
        <v>0</v>
      </c>
      <c r="C74" s="49" t="s">
        <v>20</v>
      </c>
      <c r="D74" s="130" t="s">
        <v>1</v>
      </c>
      <c r="E74" s="7"/>
      <c r="F74" s="2"/>
      <c r="G74" s="130" t="s">
        <v>0</v>
      </c>
      <c r="H74" s="49" t="s">
        <v>20</v>
      </c>
      <c r="I74" s="130" t="s">
        <v>1</v>
      </c>
      <c r="J74" s="2"/>
      <c r="K74" s="49" t="s">
        <v>6</v>
      </c>
      <c r="L74" s="55" t="s">
        <v>7</v>
      </c>
    </row>
    <row r="75" spans="1:12" ht="18.75" x14ac:dyDescent="0.4">
      <c r="A75" s="28">
        <v>1</v>
      </c>
      <c r="B75" s="8" t="s">
        <v>40</v>
      </c>
      <c r="C75" s="15">
        <v>7.51</v>
      </c>
      <c r="D75" s="9">
        <v>10</v>
      </c>
      <c r="E75" s="3"/>
      <c r="F75" s="56"/>
      <c r="G75" s="8" t="s">
        <v>40</v>
      </c>
      <c r="H75" s="15">
        <v>13.21</v>
      </c>
      <c r="I75" s="9">
        <v>7</v>
      </c>
      <c r="J75" s="9"/>
      <c r="K75" s="16">
        <f t="shared" ref="K75:L79" si="7">SUM(C75,H75)</f>
        <v>20.72</v>
      </c>
      <c r="L75" s="30">
        <f t="shared" si="7"/>
        <v>17</v>
      </c>
    </row>
    <row r="76" spans="1:12" ht="18.75" x14ac:dyDescent="0.4">
      <c r="A76" s="28">
        <v>2</v>
      </c>
      <c r="B76" s="8" t="s">
        <v>86</v>
      </c>
      <c r="C76" s="15">
        <v>27.74</v>
      </c>
      <c r="D76" s="9">
        <v>3</v>
      </c>
      <c r="E76" s="3"/>
      <c r="F76" s="22"/>
      <c r="G76" s="8" t="s">
        <v>86</v>
      </c>
      <c r="H76" s="15">
        <v>8.24</v>
      </c>
      <c r="I76" s="9">
        <v>10</v>
      </c>
      <c r="J76" s="9"/>
      <c r="K76" s="16">
        <f t="shared" si="7"/>
        <v>35.979999999999997</v>
      </c>
      <c r="L76" s="30">
        <f t="shared" si="7"/>
        <v>13</v>
      </c>
    </row>
    <row r="77" spans="1:12" ht="18.75" x14ac:dyDescent="0.4">
      <c r="A77" s="28">
        <v>3</v>
      </c>
      <c r="B77" s="8" t="s">
        <v>77</v>
      </c>
      <c r="C77" s="15">
        <v>26.3</v>
      </c>
      <c r="D77" s="9">
        <v>4</v>
      </c>
      <c r="E77" s="3"/>
      <c r="F77" s="22"/>
      <c r="G77" s="8" t="s">
        <v>77</v>
      </c>
      <c r="H77" s="15">
        <v>18.809999999999999</v>
      </c>
      <c r="I77" s="9">
        <v>5</v>
      </c>
      <c r="J77" s="9"/>
      <c r="K77" s="16">
        <f t="shared" si="7"/>
        <v>45.11</v>
      </c>
      <c r="L77" s="30">
        <f t="shared" si="7"/>
        <v>9</v>
      </c>
    </row>
    <row r="78" spans="1:12" ht="18.75" x14ac:dyDescent="0.4">
      <c r="A78" s="28">
        <v>4</v>
      </c>
      <c r="B78" s="8" t="s">
        <v>45</v>
      </c>
      <c r="C78" s="15">
        <v>25.73</v>
      </c>
      <c r="D78" s="9">
        <v>5</v>
      </c>
      <c r="E78" s="3"/>
      <c r="F78" s="22"/>
      <c r="G78" s="8" t="s">
        <v>45</v>
      </c>
      <c r="H78" s="15">
        <v>23.21</v>
      </c>
      <c r="I78" s="9">
        <v>3</v>
      </c>
      <c r="J78" s="9"/>
      <c r="K78" s="16">
        <f t="shared" si="7"/>
        <v>48.94</v>
      </c>
      <c r="L78" s="30">
        <f t="shared" si="7"/>
        <v>8</v>
      </c>
    </row>
    <row r="79" spans="1:12" ht="19.5" thickBot="1" x14ac:dyDescent="0.45">
      <c r="A79" s="32">
        <v>5</v>
      </c>
      <c r="B79" s="36" t="s">
        <v>92</v>
      </c>
      <c r="C79" s="39">
        <v>29.7</v>
      </c>
      <c r="D79" s="34">
        <v>2</v>
      </c>
      <c r="E79" s="34"/>
      <c r="F79" s="46"/>
      <c r="G79" s="36" t="s">
        <v>92</v>
      </c>
      <c r="H79" s="39">
        <v>32.49</v>
      </c>
      <c r="I79" s="34"/>
      <c r="J79" s="34"/>
      <c r="K79" s="40">
        <f t="shared" si="7"/>
        <v>62.19</v>
      </c>
      <c r="L79" s="45">
        <f t="shared" si="7"/>
        <v>2</v>
      </c>
    </row>
    <row r="80" spans="1:12" ht="17.25" thickBot="1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8.75" x14ac:dyDescent="0.4">
      <c r="A81" s="24"/>
      <c r="B81" s="25" t="s">
        <v>14</v>
      </c>
      <c r="C81" s="26"/>
      <c r="D81" s="26"/>
      <c r="E81" s="26"/>
      <c r="F81" s="26"/>
      <c r="G81" s="26"/>
      <c r="H81" s="26"/>
      <c r="I81" s="26"/>
      <c r="J81" s="26"/>
      <c r="K81" s="26"/>
      <c r="L81" s="50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4.5" x14ac:dyDescent="0.4">
      <c r="A83" s="28" t="s">
        <v>8</v>
      </c>
      <c r="B83" s="130" t="s">
        <v>0</v>
      </c>
      <c r="C83" s="49" t="s">
        <v>20</v>
      </c>
      <c r="D83" s="130" t="s">
        <v>1</v>
      </c>
      <c r="E83" s="130"/>
      <c r="F83" s="2"/>
      <c r="G83" s="130" t="s">
        <v>0</v>
      </c>
      <c r="H83" s="49" t="s">
        <v>20</v>
      </c>
      <c r="I83" s="130" t="s">
        <v>1</v>
      </c>
      <c r="J83" s="2"/>
      <c r="K83" s="49" t="s">
        <v>6</v>
      </c>
      <c r="L83" s="55" t="s">
        <v>7</v>
      </c>
    </row>
    <row r="84" spans="1:12" ht="18.75" x14ac:dyDescent="0.4">
      <c r="A84" s="28">
        <v>1</v>
      </c>
      <c r="B84" s="8" t="s">
        <v>36</v>
      </c>
      <c r="C84" s="17">
        <v>22.498000000000001</v>
      </c>
      <c r="D84" s="63">
        <v>4</v>
      </c>
      <c r="E84" s="3"/>
      <c r="F84" s="56"/>
      <c r="G84" s="8" t="s">
        <v>36</v>
      </c>
      <c r="H84" s="17">
        <v>22.170999999999999</v>
      </c>
      <c r="I84" s="9">
        <v>10</v>
      </c>
      <c r="J84" s="9"/>
      <c r="K84" s="18">
        <f t="shared" ref="K84:L88" si="8">SUM(C84,H84)</f>
        <v>44.668999999999997</v>
      </c>
      <c r="L84" s="30">
        <f t="shared" si="8"/>
        <v>14</v>
      </c>
    </row>
    <row r="85" spans="1:12" ht="18.75" x14ac:dyDescent="0.4">
      <c r="A85" s="28">
        <v>2</v>
      </c>
      <c r="B85" s="64" t="s">
        <v>37</v>
      </c>
      <c r="C85" s="65">
        <v>22.387</v>
      </c>
      <c r="D85" s="63">
        <v>5</v>
      </c>
      <c r="E85" s="6"/>
      <c r="F85" s="56"/>
      <c r="G85" s="64" t="s">
        <v>37</v>
      </c>
      <c r="H85" s="65">
        <v>22.372</v>
      </c>
      <c r="I85" s="9">
        <v>8</v>
      </c>
      <c r="J85" s="13"/>
      <c r="K85" s="20">
        <f t="shared" si="8"/>
        <v>44.759</v>
      </c>
      <c r="L85" s="31">
        <f t="shared" si="8"/>
        <v>13</v>
      </c>
    </row>
    <row r="86" spans="1:12" ht="18.75" x14ac:dyDescent="0.4">
      <c r="A86" s="28">
        <v>3</v>
      </c>
      <c r="B86" s="64" t="s">
        <v>93</v>
      </c>
      <c r="C86" s="65">
        <v>22.55</v>
      </c>
      <c r="D86" s="63">
        <v>3</v>
      </c>
      <c r="E86" s="6"/>
      <c r="F86" s="56"/>
      <c r="G86" s="64" t="s">
        <v>93</v>
      </c>
      <c r="H86" s="65">
        <v>22.975000000000001</v>
      </c>
      <c r="I86" s="9">
        <v>4</v>
      </c>
      <c r="J86" s="13"/>
      <c r="K86" s="20">
        <f t="shared" si="8"/>
        <v>45.525000000000006</v>
      </c>
      <c r="L86" s="31">
        <f t="shared" si="8"/>
        <v>7</v>
      </c>
    </row>
    <row r="87" spans="1:12" ht="18.75" x14ac:dyDescent="0.4">
      <c r="A87" s="28">
        <v>4</v>
      </c>
      <c r="B87" s="64" t="s">
        <v>52</v>
      </c>
      <c r="C87" s="65">
        <v>23.027999999999999</v>
      </c>
      <c r="D87" s="63">
        <v>2</v>
      </c>
      <c r="E87" s="6"/>
      <c r="F87" s="56"/>
      <c r="G87" s="64" t="s">
        <v>52</v>
      </c>
      <c r="H87" s="65">
        <v>22.64</v>
      </c>
      <c r="I87" s="9">
        <v>7</v>
      </c>
      <c r="J87" s="13"/>
      <c r="K87" s="20">
        <f t="shared" si="8"/>
        <v>45.667999999999999</v>
      </c>
      <c r="L87" s="31">
        <f t="shared" si="8"/>
        <v>9</v>
      </c>
    </row>
    <row r="88" spans="1:12" ht="19.5" thickBot="1" x14ac:dyDescent="0.45">
      <c r="A88" s="32">
        <v>5</v>
      </c>
      <c r="B88" s="33" t="s">
        <v>44</v>
      </c>
      <c r="C88" s="42">
        <v>23.201000000000001</v>
      </c>
      <c r="D88" s="34"/>
      <c r="E88" s="34"/>
      <c r="F88" s="58"/>
      <c r="G88" s="33" t="s">
        <v>44</v>
      </c>
      <c r="H88" s="42">
        <v>22.808</v>
      </c>
      <c r="I88" s="34">
        <v>5</v>
      </c>
      <c r="J88" s="35"/>
      <c r="K88" s="48">
        <f t="shared" si="8"/>
        <v>46.009</v>
      </c>
      <c r="L88" s="38">
        <f t="shared" si="8"/>
        <v>5</v>
      </c>
    </row>
    <row r="89" spans="1:12" ht="19.5" thickBot="1" x14ac:dyDescent="0.4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5"/>
    </row>
    <row r="90" spans="1:12" ht="18.75" x14ac:dyDescent="0.4">
      <c r="A90" s="24"/>
      <c r="B90" s="25" t="s">
        <v>26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7"/>
      <c r="C91" s="7"/>
      <c r="D91" s="7"/>
      <c r="E91" s="7"/>
      <c r="F91" s="7"/>
      <c r="G91" s="7"/>
      <c r="H91" s="7"/>
      <c r="I91" s="7"/>
      <c r="J91" s="7"/>
      <c r="K91" s="53"/>
      <c r="L91" s="54"/>
    </row>
    <row r="92" spans="1:12" ht="34.5" x14ac:dyDescent="0.4">
      <c r="A92" s="28" t="s">
        <v>8</v>
      </c>
      <c r="B92" s="29" t="s">
        <v>0</v>
      </c>
      <c r="C92" s="49"/>
      <c r="D92" s="29"/>
      <c r="E92" s="29"/>
      <c r="F92" s="2"/>
      <c r="G92" s="7"/>
      <c r="H92" s="7"/>
      <c r="I92" s="7"/>
      <c r="J92" s="2"/>
      <c r="K92" s="49"/>
      <c r="L92" s="55" t="s">
        <v>7</v>
      </c>
    </row>
    <row r="93" spans="1:12" ht="18.75" x14ac:dyDescent="0.4">
      <c r="A93" s="28">
        <v>1</v>
      </c>
      <c r="B93" s="66" t="s">
        <v>19</v>
      </c>
      <c r="C93" s="82"/>
      <c r="D93" s="63"/>
      <c r="E93" s="63"/>
      <c r="F93" s="81"/>
      <c r="G93" s="66"/>
      <c r="H93" s="65"/>
      <c r="I93" s="9"/>
      <c r="J93" s="9"/>
      <c r="K93" s="84"/>
      <c r="L93" s="30">
        <v>37</v>
      </c>
    </row>
    <row r="94" spans="1:12" ht="18.75" x14ac:dyDescent="0.4">
      <c r="A94" s="131">
        <v>2</v>
      </c>
      <c r="B94" s="12" t="s">
        <v>33</v>
      </c>
      <c r="C94" s="82"/>
      <c r="D94" s="63"/>
      <c r="E94" s="63"/>
      <c r="F94" s="81"/>
      <c r="G94" s="64"/>
      <c r="H94" s="65"/>
      <c r="I94" s="9"/>
      <c r="J94" s="13"/>
      <c r="K94" s="85"/>
      <c r="L94" s="31">
        <v>36</v>
      </c>
    </row>
    <row r="95" spans="1:12" ht="18.75" x14ac:dyDescent="0.4">
      <c r="A95" s="131">
        <v>3</v>
      </c>
      <c r="B95" s="64" t="s">
        <v>30</v>
      </c>
      <c r="C95" s="82"/>
      <c r="D95" s="63"/>
      <c r="E95" s="63"/>
      <c r="F95" s="81"/>
      <c r="G95" s="64"/>
      <c r="H95" s="65"/>
      <c r="I95" s="9"/>
      <c r="J95" s="13"/>
      <c r="K95" s="85"/>
      <c r="L95" s="31">
        <v>28.5</v>
      </c>
    </row>
    <row r="96" spans="1:12" ht="18.75" x14ac:dyDescent="0.4">
      <c r="A96" s="28">
        <v>4</v>
      </c>
      <c r="B96" s="12" t="s">
        <v>37</v>
      </c>
      <c r="C96" s="82"/>
      <c r="D96" s="63"/>
      <c r="E96" s="63"/>
      <c r="F96" s="81"/>
      <c r="G96" s="64"/>
      <c r="H96" s="65"/>
      <c r="I96" s="9"/>
      <c r="J96" s="13"/>
      <c r="K96" s="85"/>
      <c r="L96" s="31">
        <v>26</v>
      </c>
    </row>
    <row r="97" spans="1:12" ht="19.5" thickBot="1" x14ac:dyDescent="0.45">
      <c r="A97" s="32">
        <v>5</v>
      </c>
      <c r="B97" s="68" t="s">
        <v>31</v>
      </c>
      <c r="C97" s="83"/>
      <c r="D97" s="62"/>
      <c r="E97" s="62"/>
      <c r="F97" s="58"/>
      <c r="G97" s="68"/>
      <c r="H97" s="70"/>
      <c r="I97" s="34"/>
      <c r="J97" s="35"/>
      <c r="K97" s="86"/>
      <c r="L97" s="38">
        <v>24</v>
      </c>
    </row>
    <row r="98" spans="1:12" ht="19.5" thickBot="1" x14ac:dyDescent="0.45">
      <c r="A98" s="123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5"/>
    </row>
    <row r="99" spans="1:12" ht="18.75" x14ac:dyDescent="0.4">
      <c r="A99" s="24"/>
      <c r="B99" s="25" t="s">
        <v>25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4.5" x14ac:dyDescent="0.4">
      <c r="A101" s="28" t="s">
        <v>8</v>
      </c>
      <c r="B101" s="29" t="s">
        <v>0</v>
      </c>
      <c r="C101" s="49"/>
      <c r="D101" s="29"/>
      <c r="E101" s="29"/>
      <c r="F101" s="2"/>
      <c r="G101" s="7"/>
      <c r="H101" s="7"/>
      <c r="I101" s="7"/>
      <c r="J101" s="2"/>
      <c r="K101" s="49"/>
      <c r="L101" s="55" t="s">
        <v>7</v>
      </c>
    </row>
    <row r="102" spans="1:12" ht="18.75" x14ac:dyDescent="0.4">
      <c r="A102" s="28">
        <v>1</v>
      </c>
      <c r="B102" s="8" t="s">
        <v>40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47</v>
      </c>
    </row>
    <row r="103" spans="1:12" ht="18.75" x14ac:dyDescent="0.4">
      <c r="A103" s="131">
        <v>2</v>
      </c>
      <c r="B103" s="12" t="s">
        <v>86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30</v>
      </c>
    </row>
    <row r="104" spans="1:12" ht="18.75" x14ac:dyDescent="0.4">
      <c r="A104" s="131">
        <v>3</v>
      </c>
      <c r="B104" s="12" t="s">
        <v>61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28</v>
      </c>
    </row>
    <row r="105" spans="1:12" ht="18.75" x14ac:dyDescent="0.4">
      <c r="A105" s="28">
        <v>4</v>
      </c>
      <c r="B105" s="12" t="s">
        <v>87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21</v>
      </c>
    </row>
    <row r="106" spans="1:12" ht="19.5" thickBot="1" x14ac:dyDescent="0.45">
      <c r="A106" s="32">
        <v>5</v>
      </c>
      <c r="B106" s="33" t="s">
        <v>88</v>
      </c>
      <c r="C106" s="83"/>
      <c r="D106" s="62"/>
      <c r="E106" s="62"/>
      <c r="F106" s="58"/>
      <c r="G106" s="68"/>
      <c r="H106" s="70"/>
      <c r="I106" s="34"/>
      <c r="J106" s="35"/>
      <c r="K106" s="86"/>
      <c r="L106" s="38">
        <v>19</v>
      </c>
    </row>
    <row r="107" spans="1:12" x14ac:dyDescent="0.3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3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3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3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3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3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3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3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3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3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3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3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A124"/>
      <c r="B124"/>
      <c r="C124"/>
      <c r="D124"/>
      <c r="E124"/>
      <c r="F124"/>
      <c r="G124"/>
      <c r="H124"/>
      <c r="I124"/>
      <c r="J124"/>
      <c r="K124"/>
      <c r="L124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3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3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3">
      <c r="L181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FLORIDA HORSE PARK, OCALA; SEPTEMBER 30 - OCTOBER 1,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workbookViewId="0">
      <selection activeCell="F5" sqref="F5"/>
    </sheetView>
  </sheetViews>
  <sheetFormatPr defaultColWidth="9.140625" defaultRowHeight="16.5" x14ac:dyDescent="0.3"/>
  <cols>
    <col min="1" max="1" width="9.140625" style="1"/>
    <col min="2" max="2" width="29.28515625" style="1" customWidth="1"/>
    <col min="3" max="3" width="13.5703125" style="1" customWidth="1"/>
    <col min="4" max="4" width="15" style="1" customWidth="1"/>
    <col min="5" max="16384" width="9.140625" style="1"/>
  </cols>
  <sheetData>
    <row r="1" spans="1:7" ht="17.25" thickBot="1" x14ac:dyDescent="0.35">
      <c r="B1"/>
      <c r="C1"/>
      <c r="D1"/>
      <c r="E1"/>
      <c r="F1"/>
      <c r="G1"/>
    </row>
    <row r="2" spans="1:7" ht="18.75" x14ac:dyDescent="0.4">
      <c r="A2" s="24"/>
      <c r="B2" s="25" t="s">
        <v>94</v>
      </c>
      <c r="C2" s="26"/>
      <c r="D2" s="26"/>
      <c r="E2" s="26"/>
      <c r="F2" s="26"/>
      <c r="G2" s="50"/>
    </row>
    <row r="3" spans="1:7" x14ac:dyDescent="0.3">
      <c r="A3" s="51"/>
      <c r="B3" s="52"/>
      <c r="C3" s="57"/>
      <c r="D3" s="52"/>
      <c r="E3" s="7"/>
      <c r="F3" s="53"/>
      <c r="G3" s="54"/>
    </row>
    <row r="4" spans="1:7" ht="34.5" x14ac:dyDescent="0.4">
      <c r="A4" s="28" t="s">
        <v>8</v>
      </c>
      <c r="B4" s="133" t="s">
        <v>0</v>
      </c>
      <c r="C4" s="49" t="s">
        <v>5</v>
      </c>
      <c r="D4" s="133" t="s">
        <v>1</v>
      </c>
      <c r="E4" s="7"/>
      <c r="F4" s="49" t="s">
        <v>6</v>
      </c>
      <c r="G4" s="55" t="s">
        <v>7</v>
      </c>
    </row>
    <row r="5" spans="1:7" ht="18.75" x14ac:dyDescent="0.4">
      <c r="A5" s="28">
        <v>1</v>
      </c>
      <c r="B5" s="8" t="s">
        <v>50</v>
      </c>
      <c r="C5" s="135">
        <v>210</v>
      </c>
      <c r="D5" s="135">
        <v>10</v>
      </c>
      <c r="E5" s="8"/>
      <c r="F5" s="11">
        <f>SUM(C5)</f>
        <v>210</v>
      </c>
      <c r="G5" s="30">
        <f>SUM(D5)</f>
        <v>10</v>
      </c>
    </row>
    <row r="6" spans="1:7" ht="18.75" x14ac:dyDescent="0.4">
      <c r="A6" s="28">
        <v>2</v>
      </c>
      <c r="B6" s="8" t="s">
        <v>96</v>
      </c>
      <c r="C6" s="135">
        <v>173</v>
      </c>
      <c r="D6" s="135">
        <v>9</v>
      </c>
      <c r="E6" s="12"/>
      <c r="F6" s="11">
        <f t="shared" ref="F6:F8" si="0">SUM(C6)</f>
        <v>173</v>
      </c>
      <c r="G6" s="30">
        <f t="shared" ref="G6:G8" si="1">SUM(D6)</f>
        <v>9</v>
      </c>
    </row>
    <row r="7" spans="1:7" ht="18.75" x14ac:dyDescent="0.4">
      <c r="A7" s="28">
        <v>3</v>
      </c>
      <c r="B7" s="8" t="s">
        <v>97</v>
      </c>
      <c r="C7" s="135">
        <v>118</v>
      </c>
      <c r="D7" s="135">
        <v>8</v>
      </c>
      <c r="E7" s="12"/>
      <c r="F7" s="11">
        <f t="shared" si="0"/>
        <v>118</v>
      </c>
      <c r="G7" s="30">
        <f t="shared" si="1"/>
        <v>8</v>
      </c>
    </row>
    <row r="8" spans="1:7" ht="19.5" thickBot="1" x14ac:dyDescent="0.45">
      <c r="A8" s="32">
        <v>4</v>
      </c>
      <c r="B8" s="36" t="s">
        <v>95</v>
      </c>
      <c r="C8" s="136">
        <v>115</v>
      </c>
      <c r="D8" s="136">
        <v>7</v>
      </c>
      <c r="E8" s="36"/>
      <c r="F8" s="44">
        <f t="shared" si="0"/>
        <v>115</v>
      </c>
      <c r="G8" s="45">
        <f t="shared" si="1"/>
        <v>7</v>
      </c>
    </row>
    <row r="9" spans="1:7" ht="19.5" thickBot="1" x14ac:dyDescent="0.45">
      <c r="A9" s="123"/>
      <c r="B9" s="124"/>
      <c r="C9" s="124"/>
      <c r="D9" s="124"/>
      <c r="E9" s="124"/>
      <c r="F9" s="124"/>
      <c r="G9" s="125"/>
    </row>
    <row r="10" spans="1:7" ht="18.75" x14ac:dyDescent="0.4">
      <c r="A10" s="24"/>
      <c r="B10" s="25" t="s">
        <v>46</v>
      </c>
      <c r="C10" s="26"/>
      <c r="D10" s="26"/>
      <c r="E10" s="26"/>
      <c r="F10" s="26"/>
      <c r="G10" s="50"/>
    </row>
    <row r="11" spans="1:7" x14ac:dyDescent="0.3">
      <c r="A11" s="51"/>
      <c r="B11" s="52"/>
      <c r="C11" s="57"/>
      <c r="D11" s="52"/>
      <c r="E11" s="7"/>
      <c r="F11" s="53"/>
      <c r="G11" s="54"/>
    </row>
    <row r="12" spans="1:7" ht="34.5" x14ac:dyDescent="0.4">
      <c r="A12" s="28" t="s">
        <v>8</v>
      </c>
      <c r="B12" s="133" t="s">
        <v>0</v>
      </c>
      <c r="C12" s="49" t="s">
        <v>5</v>
      </c>
      <c r="D12" s="133" t="s">
        <v>1</v>
      </c>
      <c r="E12" s="7"/>
      <c r="F12" s="49" t="s">
        <v>6</v>
      </c>
      <c r="G12" s="55" t="s">
        <v>7</v>
      </c>
    </row>
    <row r="13" spans="1:7" ht="18.75" x14ac:dyDescent="0.4">
      <c r="A13" s="28">
        <v>1</v>
      </c>
      <c r="B13" s="8" t="s">
        <v>95</v>
      </c>
      <c r="C13" s="135">
        <v>17</v>
      </c>
      <c r="D13" s="135">
        <v>10</v>
      </c>
      <c r="E13" s="88"/>
      <c r="F13" s="137">
        <f>SUM(C13)</f>
        <v>17</v>
      </c>
      <c r="G13" s="138">
        <f>SUM(D13)</f>
        <v>10</v>
      </c>
    </row>
    <row r="14" spans="1:7" ht="18.75" x14ac:dyDescent="0.4">
      <c r="A14" s="28">
        <v>2</v>
      </c>
      <c r="B14" s="8" t="s">
        <v>96</v>
      </c>
      <c r="C14" s="135">
        <v>15</v>
      </c>
      <c r="D14" s="135">
        <v>9</v>
      </c>
      <c r="E14" s="93"/>
      <c r="F14" s="139">
        <f t="shared" ref="F14:F16" si="2">SUM(C14)</f>
        <v>15</v>
      </c>
      <c r="G14" s="140">
        <f t="shared" ref="G14:G16" si="3">SUM(D14)</f>
        <v>9</v>
      </c>
    </row>
    <row r="15" spans="1:7" ht="18.75" x14ac:dyDescent="0.4">
      <c r="A15" s="79" t="s">
        <v>71</v>
      </c>
      <c r="B15" s="8" t="s">
        <v>97</v>
      </c>
      <c r="C15" s="135">
        <v>12</v>
      </c>
      <c r="D15" s="135">
        <v>7.5</v>
      </c>
      <c r="E15" s="93"/>
      <c r="F15" s="139">
        <f t="shared" si="2"/>
        <v>12</v>
      </c>
      <c r="G15" s="138">
        <f t="shared" si="3"/>
        <v>7.5</v>
      </c>
    </row>
    <row r="16" spans="1:7" ht="18.75" x14ac:dyDescent="0.4">
      <c r="A16" s="79" t="s">
        <v>71</v>
      </c>
      <c r="B16" s="8" t="s">
        <v>79</v>
      </c>
      <c r="C16" s="135">
        <v>12</v>
      </c>
      <c r="D16" s="135">
        <v>7.5</v>
      </c>
      <c r="E16" s="93"/>
      <c r="F16" s="139">
        <f t="shared" si="2"/>
        <v>12</v>
      </c>
      <c r="G16" s="138">
        <f t="shared" si="3"/>
        <v>7.5</v>
      </c>
    </row>
    <row r="17" spans="1:7" ht="19.5" thickBot="1" x14ac:dyDescent="0.45">
      <c r="A17" s="32">
        <v>5</v>
      </c>
      <c r="B17" s="36" t="s">
        <v>98</v>
      </c>
      <c r="C17" s="136">
        <v>10</v>
      </c>
      <c r="D17" s="136">
        <v>6</v>
      </c>
      <c r="E17" s="41"/>
      <c r="F17" s="44">
        <f>SUM(C17)</f>
        <v>10</v>
      </c>
      <c r="G17" s="45">
        <f>SUM(D17)</f>
        <v>6</v>
      </c>
    </row>
    <row r="18" spans="1:7" x14ac:dyDescent="0.3">
      <c r="B18"/>
      <c r="C18"/>
      <c r="D18"/>
      <c r="E18"/>
      <c r="F18"/>
      <c r="G18"/>
    </row>
    <row r="19" spans="1:7" x14ac:dyDescent="0.3">
      <c r="B19"/>
      <c r="C19"/>
      <c r="D19"/>
      <c r="E19"/>
      <c r="F19"/>
      <c r="G19"/>
    </row>
    <row r="20" spans="1:7" x14ac:dyDescent="0.3">
      <c r="B20"/>
      <c r="C20"/>
      <c r="D20"/>
      <c r="E20"/>
      <c r="F20"/>
      <c r="G20"/>
    </row>
    <row r="21" spans="1:7" x14ac:dyDescent="0.3">
      <c r="B21"/>
      <c r="C21"/>
      <c r="D21"/>
      <c r="E21"/>
      <c r="F21"/>
      <c r="G21"/>
    </row>
    <row r="22" spans="1:7" x14ac:dyDescent="0.3">
      <c r="B22"/>
      <c r="C22"/>
      <c r="D22"/>
      <c r="E22"/>
      <c r="F22"/>
      <c r="G22"/>
    </row>
    <row r="23" spans="1:7" x14ac:dyDescent="0.3">
      <c r="B23"/>
      <c r="C23"/>
      <c r="D23"/>
      <c r="E23"/>
      <c r="F23"/>
      <c r="G23"/>
    </row>
    <row r="24" spans="1:7" x14ac:dyDescent="0.3">
      <c r="B24"/>
      <c r="C24"/>
      <c r="D24"/>
      <c r="E24"/>
      <c r="F24"/>
      <c r="G24"/>
    </row>
    <row r="25" spans="1:7" x14ac:dyDescent="0.3">
      <c r="G25"/>
    </row>
  </sheetData>
  <pageMargins left="1.5" right="1.5" top="1" bottom="1" header="0" footer="0"/>
  <pageSetup orientation="landscape" horizontalDpi="4294967293" r:id="rId1"/>
  <headerFooter>
    <oddHeader>&amp;C&amp;"Arial Black,Regular"FHSRA @ QUAIL CREEK SHOOTING CLUB, OKEECHOBEE; OCTOBER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activeCell="H5" sqref="H5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7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16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134" t="s">
        <v>0</v>
      </c>
      <c r="C5" s="49" t="s">
        <v>116</v>
      </c>
      <c r="D5" s="134" t="s">
        <v>1</v>
      </c>
      <c r="E5" s="134"/>
      <c r="F5" s="2"/>
      <c r="G5" s="134" t="s">
        <v>0</v>
      </c>
      <c r="H5" s="49" t="s">
        <v>116</v>
      </c>
      <c r="I5" s="134" t="s">
        <v>1</v>
      </c>
      <c r="J5" s="2"/>
      <c r="K5" s="49" t="s">
        <v>6</v>
      </c>
      <c r="L5" s="55" t="s">
        <v>7</v>
      </c>
    </row>
    <row r="6" spans="1:12" ht="18.75" x14ac:dyDescent="0.4">
      <c r="A6" s="28">
        <v>1</v>
      </c>
      <c r="B6" s="8" t="s">
        <v>65</v>
      </c>
      <c r="C6" s="9">
        <v>72</v>
      </c>
      <c r="D6" s="9">
        <v>9</v>
      </c>
      <c r="E6" s="3"/>
      <c r="F6" s="22"/>
      <c r="G6" s="8" t="s">
        <v>65</v>
      </c>
      <c r="H6" s="9">
        <v>72</v>
      </c>
      <c r="I6" s="9">
        <v>10</v>
      </c>
      <c r="J6" s="9"/>
      <c r="K6" s="11">
        <f t="shared" ref="K6:L10" si="0">SUM(C6,H6)</f>
        <v>144</v>
      </c>
      <c r="L6" s="30">
        <f t="shared" si="0"/>
        <v>19</v>
      </c>
    </row>
    <row r="7" spans="1:12" ht="18.75" x14ac:dyDescent="0.4">
      <c r="A7" s="28">
        <v>2</v>
      </c>
      <c r="B7" s="8" t="s">
        <v>63</v>
      </c>
      <c r="C7" s="9">
        <v>73</v>
      </c>
      <c r="D7" s="9">
        <v>10</v>
      </c>
      <c r="E7" s="3"/>
      <c r="F7" s="22"/>
      <c r="G7" s="8" t="s">
        <v>63</v>
      </c>
      <c r="H7" s="9">
        <v>65</v>
      </c>
      <c r="I7" s="9">
        <v>9</v>
      </c>
      <c r="J7" s="13"/>
      <c r="K7" s="14">
        <f t="shared" si="0"/>
        <v>138</v>
      </c>
      <c r="L7" s="31">
        <f t="shared" si="0"/>
        <v>19</v>
      </c>
    </row>
    <row r="8" spans="1:12" ht="18.75" x14ac:dyDescent="0.4">
      <c r="A8" s="28">
        <v>3</v>
      </c>
      <c r="B8" s="8" t="s">
        <v>21</v>
      </c>
      <c r="C8" s="9">
        <v>71</v>
      </c>
      <c r="D8" s="9">
        <v>8</v>
      </c>
      <c r="E8" s="3"/>
      <c r="F8" s="22"/>
      <c r="G8" s="8" t="s">
        <v>21</v>
      </c>
      <c r="H8" s="9">
        <v>64</v>
      </c>
      <c r="I8" s="9">
        <v>7.5</v>
      </c>
      <c r="J8" s="13"/>
      <c r="K8" s="14">
        <f t="shared" si="0"/>
        <v>135</v>
      </c>
      <c r="L8" s="31">
        <f t="shared" si="0"/>
        <v>15.5</v>
      </c>
    </row>
    <row r="9" spans="1:12" ht="18.75" x14ac:dyDescent="0.4">
      <c r="A9" s="28">
        <v>4</v>
      </c>
      <c r="B9" s="8" t="s">
        <v>75</v>
      </c>
      <c r="C9" s="9">
        <v>64</v>
      </c>
      <c r="D9" s="9">
        <v>6</v>
      </c>
      <c r="E9" s="3"/>
      <c r="F9" s="22"/>
      <c r="G9" s="8" t="s">
        <v>75</v>
      </c>
      <c r="H9" s="9">
        <v>64</v>
      </c>
      <c r="I9" s="9">
        <v>7.5</v>
      </c>
      <c r="J9" s="13"/>
      <c r="K9" s="14">
        <f t="shared" si="0"/>
        <v>128</v>
      </c>
      <c r="L9" s="31">
        <f t="shared" si="0"/>
        <v>13.5</v>
      </c>
    </row>
    <row r="10" spans="1:12" ht="19.5" thickBot="1" x14ac:dyDescent="0.45">
      <c r="A10" s="32">
        <v>5</v>
      </c>
      <c r="B10" s="36" t="s">
        <v>64</v>
      </c>
      <c r="C10" s="34">
        <v>66</v>
      </c>
      <c r="D10" s="34">
        <v>7</v>
      </c>
      <c r="E10" s="34"/>
      <c r="F10" s="46"/>
      <c r="G10" s="36" t="s">
        <v>64</v>
      </c>
      <c r="H10" s="34">
        <v>61</v>
      </c>
      <c r="I10" s="34">
        <v>5</v>
      </c>
      <c r="J10" s="35"/>
      <c r="K10" s="37">
        <f t="shared" si="0"/>
        <v>127</v>
      </c>
      <c r="L10" s="38">
        <f t="shared" si="0"/>
        <v>12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3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3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3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3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L CROSS EQUESTRIAN CENTER, LADY LAKE; OCTOBER 15,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view="pageLayout" workbookViewId="0">
      <selection sqref="A1:L1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9.5" thickBot="1" x14ac:dyDescent="0.45">
      <c r="A1" s="207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8.75" x14ac:dyDescent="0.4">
      <c r="A2" s="24"/>
      <c r="B2" s="25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50"/>
    </row>
    <row r="3" spans="1:12" x14ac:dyDescent="0.3">
      <c r="A3" s="51"/>
      <c r="B3" s="52" t="s">
        <v>3</v>
      </c>
      <c r="C3" s="57"/>
      <c r="D3" s="52"/>
      <c r="E3" s="53"/>
      <c r="F3" s="52" t="s">
        <v>4</v>
      </c>
      <c r="G3" s="57"/>
      <c r="H3" s="52"/>
      <c r="I3" s="53"/>
      <c r="J3" s="53"/>
      <c r="K3" s="53"/>
      <c r="L3" s="54"/>
    </row>
    <row r="4" spans="1:12" ht="34.5" x14ac:dyDescent="0.4">
      <c r="A4" s="28" t="s">
        <v>8</v>
      </c>
      <c r="B4" s="29" t="s">
        <v>0</v>
      </c>
      <c r="C4" s="49" t="s">
        <v>5</v>
      </c>
      <c r="D4" s="29" t="s">
        <v>1</v>
      </c>
      <c r="E4" s="29"/>
      <c r="F4" s="2"/>
      <c r="G4" s="29" t="s">
        <v>0</v>
      </c>
      <c r="H4" s="49" t="s">
        <v>5</v>
      </c>
      <c r="I4" s="29" t="s">
        <v>1</v>
      </c>
      <c r="J4" s="2"/>
      <c r="K4" s="49" t="s">
        <v>6</v>
      </c>
      <c r="L4" s="55" t="s">
        <v>7</v>
      </c>
    </row>
    <row r="5" spans="1:12" ht="19.5" thickBot="1" x14ac:dyDescent="0.45">
      <c r="A5" s="32">
        <v>1</v>
      </c>
      <c r="B5" s="36" t="s">
        <v>29</v>
      </c>
      <c r="C5" s="34"/>
      <c r="D5" s="34"/>
      <c r="E5" s="34"/>
      <c r="F5" s="41"/>
      <c r="G5" s="36" t="s">
        <v>29</v>
      </c>
      <c r="H5" s="34"/>
      <c r="I5" s="34"/>
      <c r="J5" s="34"/>
      <c r="K5" s="44">
        <f>SUM(C5,H5)</f>
        <v>0</v>
      </c>
      <c r="L5" s="45">
        <f>SUM(D5,I5)</f>
        <v>0</v>
      </c>
    </row>
    <row r="6" spans="1:12" ht="19.5" thickBot="1" x14ac:dyDescent="0.4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1:12" ht="18.75" x14ac:dyDescent="0.4">
      <c r="A7" s="24"/>
      <c r="B7" s="25" t="s">
        <v>22</v>
      </c>
      <c r="C7" s="26"/>
      <c r="D7" s="26"/>
      <c r="E7" s="26"/>
      <c r="F7" s="26"/>
      <c r="G7" s="26"/>
      <c r="H7" s="26"/>
      <c r="I7" s="26"/>
      <c r="J7" s="26"/>
      <c r="K7" s="26"/>
      <c r="L7" s="50"/>
    </row>
    <row r="8" spans="1:12" x14ac:dyDescent="0.3">
      <c r="A8" s="51"/>
      <c r="B8" s="52" t="s">
        <v>3</v>
      </c>
      <c r="C8" s="57"/>
      <c r="D8" s="52"/>
      <c r="E8" s="53"/>
      <c r="F8" s="52" t="s">
        <v>4</v>
      </c>
      <c r="G8" s="57"/>
      <c r="H8" s="52"/>
      <c r="I8" s="53"/>
      <c r="J8" s="53"/>
      <c r="K8" s="53"/>
      <c r="L8" s="54"/>
    </row>
    <row r="9" spans="1:12" ht="34.5" x14ac:dyDescent="0.4">
      <c r="A9" s="28" t="s">
        <v>8</v>
      </c>
      <c r="B9" s="141" t="s">
        <v>0</v>
      </c>
      <c r="C9" s="49" t="s">
        <v>5</v>
      </c>
      <c r="D9" s="141" t="s">
        <v>1</v>
      </c>
      <c r="E9" s="141"/>
      <c r="F9" s="2"/>
      <c r="G9" s="141" t="s">
        <v>0</v>
      </c>
      <c r="H9" s="49" t="s">
        <v>5</v>
      </c>
      <c r="I9" s="141" t="s">
        <v>1</v>
      </c>
      <c r="J9" s="2"/>
      <c r="K9" s="49" t="s">
        <v>6</v>
      </c>
      <c r="L9" s="55" t="s">
        <v>7</v>
      </c>
    </row>
    <row r="10" spans="1:12" ht="19.5" thickBot="1" x14ac:dyDescent="0.45">
      <c r="A10" s="32">
        <v>1</v>
      </c>
      <c r="B10" s="36" t="s">
        <v>29</v>
      </c>
      <c r="C10" s="34"/>
      <c r="D10" s="34"/>
      <c r="E10" s="34"/>
      <c r="F10" s="41"/>
      <c r="G10" s="36" t="s">
        <v>29</v>
      </c>
      <c r="H10" s="34"/>
      <c r="I10" s="34"/>
      <c r="J10" s="34"/>
      <c r="K10" s="44">
        <f>SUM(C10,H10)</f>
        <v>0</v>
      </c>
      <c r="L10" s="45">
        <f>SUM(D10,I10)</f>
        <v>0</v>
      </c>
    </row>
    <row r="11" spans="1:12" ht="19.5" thickBot="1" x14ac:dyDescent="0.45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2" ht="18.75" x14ac:dyDescent="0.4">
      <c r="A12" s="24"/>
      <c r="B12" s="25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50"/>
    </row>
    <row r="13" spans="1:12" x14ac:dyDescent="0.3">
      <c r="A13" s="51"/>
      <c r="B13" s="52" t="s">
        <v>3</v>
      </c>
      <c r="C13" s="57"/>
      <c r="D13" s="52"/>
      <c r="E13" s="53"/>
      <c r="F13" s="52" t="s">
        <v>4</v>
      </c>
      <c r="G13" s="57"/>
      <c r="H13" s="52"/>
      <c r="I13" s="53"/>
      <c r="J13" s="53"/>
      <c r="K13" s="53"/>
      <c r="L13" s="54"/>
    </row>
    <row r="14" spans="1:12" ht="34.5" x14ac:dyDescent="0.4">
      <c r="A14" s="28" t="s">
        <v>8</v>
      </c>
      <c r="B14" s="141" t="s">
        <v>0</v>
      </c>
      <c r="C14" s="49" t="s">
        <v>20</v>
      </c>
      <c r="D14" s="141" t="s">
        <v>1</v>
      </c>
      <c r="E14" s="141"/>
      <c r="F14" s="2"/>
      <c r="G14" s="141" t="s">
        <v>0</v>
      </c>
      <c r="H14" s="49" t="s">
        <v>20</v>
      </c>
      <c r="I14" s="141" t="s">
        <v>1</v>
      </c>
      <c r="J14" s="2"/>
      <c r="K14" s="49" t="s">
        <v>6</v>
      </c>
      <c r="L14" s="55" t="s">
        <v>7</v>
      </c>
    </row>
    <row r="15" spans="1:12" ht="18.75" x14ac:dyDescent="0.4">
      <c r="A15" s="79" t="s">
        <v>59</v>
      </c>
      <c r="B15" s="12" t="s">
        <v>28</v>
      </c>
      <c r="C15" s="13">
        <v>84</v>
      </c>
      <c r="D15" s="13">
        <v>10</v>
      </c>
      <c r="E15" s="3"/>
      <c r="F15" s="7"/>
      <c r="G15" s="12" t="s">
        <v>28</v>
      </c>
      <c r="H15" s="13">
        <v>58</v>
      </c>
      <c r="I15" s="13">
        <v>9</v>
      </c>
      <c r="J15" s="13"/>
      <c r="K15" s="14">
        <f t="shared" ref="K15:L17" si="0">SUM(C15,H15)</f>
        <v>142</v>
      </c>
      <c r="L15" s="31">
        <f t="shared" si="0"/>
        <v>19</v>
      </c>
    </row>
    <row r="16" spans="1:12" ht="18.75" x14ac:dyDescent="0.4">
      <c r="A16" s="79" t="s">
        <v>55</v>
      </c>
      <c r="B16" s="12" t="s">
        <v>27</v>
      </c>
      <c r="C16" s="13">
        <v>80</v>
      </c>
      <c r="D16" s="13">
        <v>9</v>
      </c>
      <c r="E16" s="3"/>
      <c r="F16" s="61"/>
      <c r="G16" s="12" t="s">
        <v>27</v>
      </c>
      <c r="H16" s="13">
        <v>0</v>
      </c>
      <c r="I16" s="13"/>
      <c r="J16" s="13"/>
      <c r="K16" s="14">
        <f t="shared" si="0"/>
        <v>80</v>
      </c>
      <c r="L16" s="31">
        <f t="shared" si="0"/>
        <v>9</v>
      </c>
    </row>
    <row r="17" spans="1:12" ht="19.5" thickBot="1" x14ac:dyDescent="0.45">
      <c r="A17" s="80" t="s">
        <v>56</v>
      </c>
      <c r="B17" s="33" t="s">
        <v>67</v>
      </c>
      <c r="C17" s="35">
        <v>0</v>
      </c>
      <c r="D17" s="35"/>
      <c r="E17" s="34"/>
      <c r="F17" s="41"/>
      <c r="G17" s="33" t="s">
        <v>67</v>
      </c>
      <c r="H17" s="35">
        <v>67</v>
      </c>
      <c r="I17" s="35">
        <v>10</v>
      </c>
      <c r="J17" s="35"/>
      <c r="K17" s="37">
        <f t="shared" si="0"/>
        <v>67</v>
      </c>
      <c r="L17" s="38">
        <f t="shared" si="0"/>
        <v>10</v>
      </c>
    </row>
    <row r="18" spans="1:12" ht="19.5" thickBot="1" x14ac:dyDescent="0.45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</row>
    <row r="19" spans="1:12" ht="18.75" x14ac:dyDescent="0.4">
      <c r="A19" s="24"/>
      <c r="B19" s="25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50"/>
    </row>
    <row r="20" spans="1:12" x14ac:dyDescent="0.3">
      <c r="A20" s="51"/>
      <c r="B20" s="52" t="s">
        <v>3</v>
      </c>
      <c r="C20" s="57"/>
      <c r="D20" s="52"/>
      <c r="E20" s="53"/>
      <c r="F20" s="52" t="s">
        <v>4</v>
      </c>
      <c r="G20" s="57"/>
      <c r="H20" s="52"/>
      <c r="I20" s="53"/>
      <c r="J20" s="53"/>
      <c r="K20" s="53"/>
      <c r="L20" s="54"/>
    </row>
    <row r="21" spans="1:12" ht="34.5" x14ac:dyDescent="0.4">
      <c r="A21" s="28" t="s">
        <v>8</v>
      </c>
      <c r="B21" s="141" t="s">
        <v>0</v>
      </c>
      <c r="C21" s="49" t="s">
        <v>20</v>
      </c>
      <c r="D21" s="141" t="s">
        <v>1</v>
      </c>
      <c r="E21" s="141"/>
      <c r="F21" s="2"/>
      <c r="G21" s="141" t="s">
        <v>0</v>
      </c>
      <c r="H21" s="49" t="s">
        <v>20</v>
      </c>
      <c r="I21" s="141" t="s">
        <v>1</v>
      </c>
      <c r="J21" s="2"/>
      <c r="K21" s="49" t="s">
        <v>6</v>
      </c>
      <c r="L21" s="55" t="s">
        <v>7</v>
      </c>
    </row>
    <row r="22" spans="1:12" ht="18.75" x14ac:dyDescent="0.4">
      <c r="A22" s="28">
        <v>1</v>
      </c>
      <c r="B22" s="66" t="s">
        <v>30</v>
      </c>
      <c r="C22" s="67">
        <v>8.19</v>
      </c>
      <c r="D22" s="63">
        <v>10</v>
      </c>
      <c r="E22" s="6"/>
      <c r="F22" s="56"/>
      <c r="G22" s="66" t="s">
        <v>30</v>
      </c>
      <c r="H22" s="15">
        <v>8.7200000000000006</v>
      </c>
      <c r="I22" s="9">
        <v>7</v>
      </c>
      <c r="J22" s="9"/>
      <c r="K22" s="16">
        <f t="shared" ref="K22:L26" si="1">SUM(C22,H22)</f>
        <v>16.91</v>
      </c>
      <c r="L22" s="30">
        <f t="shared" si="1"/>
        <v>17</v>
      </c>
    </row>
    <row r="23" spans="1:12" ht="18.75" x14ac:dyDescent="0.4">
      <c r="A23" s="28">
        <v>2</v>
      </c>
      <c r="B23" s="12" t="s">
        <v>37</v>
      </c>
      <c r="C23" s="15">
        <v>10</v>
      </c>
      <c r="D23" s="63">
        <v>7</v>
      </c>
      <c r="E23" s="3"/>
      <c r="F23" s="56"/>
      <c r="G23" s="12" t="s">
        <v>37</v>
      </c>
      <c r="H23" s="15">
        <v>7.45</v>
      </c>
      <c r="I23" s="9">
        <v>10</v>
      </c>
      <c r="J23" s="13"/>
      <c r="K23" s="19">
        <f t="shared" si="1"/>
        <v>17.45</v>
      </c>
      <c r="L23" s="31">
        <f t="shared" si="1"/>
        <v>17</v>
      </c>
    </row>
    <row r="24" spans="1:12" ht="18.75" x14ac:dyDescent="0.4">
      <c r="A24" s="28">
        <v>3</v>
      </c>
      <c r="B24" s="64" t="s">
        <v>31</v>
      </c>
      <c r="C24" s="67">
        <v>9.59</v>
      </c>
      <c r="D24" s="63">
        <v>8</v>
      </c>
      <c r="E24" s="6"/>
      <c r="F24" s="56"/>
      <c r="G24" s="64" t="s">
        <v>31</v>
      </c>
      <c r="H24" s="15">
        <v>7.97</v>
      </c>
      <c r="I24" s="9">
        <v>9</v>
      </c>
      <c r="J24" s="13"/>
      <c r="K24" s="19">
        <f t="shared" si="1"/>
        <v>17.559999999999999</v>
      </c>
      <c r="L24" s="31">
        <f t="shared" si="1"/>
        <v>17</v>
      </c>
    </row>
    <row r="25" spans="1:12" ht="18.75" x14ac:dyDescent="0.4">
      <c r="A25" s="28">
        <v>4</v>
      </c>
      <c r="B25" s="64" t="s">
        <v>85</v>
      </c>
      <c r="C25" s="67">
        <v>10.59</v>
      </c>
      <c r="D25" s="63">
        <v>2.5</v>
      </c>
      <c r="E25" s="6"/>
      <c r="F25" s="56"/>
      <c r="G25" s="64" t="s">
        <v>85</v>
      </c>
      <c r="H25" s="15">
        <v>8.43</v>
      </c>
      <c r="I25" s="9">
        <v>8</v>
      </c>
      <c r="J25" s="13"/>
      <c r="K25" s="19">
        <f t="shared" si="1"/>
        <v>19.02</v>
      </c>
      <c r="L25" s="31">
        <f t="shared" si="1"/>
        <v>10.5</v>
      </c>
    </row>
    <row r="26" spans="1:12" ht="19.5" thickBot="1" x14ac:dyDescent="0.45">
      <c r="A26" s="32">
        <v>5</v>
      </c>
      <c r="B26" s="33" t="s">
        <v>68</v>
      </c>
      <c r="C26" s="39">
        <v>10.89</v>
      </c>
      <c r="D26" s="62"/>
      <c r="E26" s="34"/>
      <c r="F26" s="58"/>
      <c r="G26" s="33" t="s">
        <v>68</v>
      </c>
      <c r="H26" s="39">
        <v>9.89</v>
      </c>
      <c r="I26" s="34">
        <v>2</v>
      </c>
      <c r="J26" s="35"/>
      <c r="K26" s="47">
        <f t="shared" si="1"/>
        <v>20.78</v>
      </c>
      <c r="L26" s="38">
        <f t="shared" si="1"/>
        <v>2</v>
      </c>
    </row>
    <row r="27" spans="1:12" ht="18.75" x14ac:dyDescent="0.4">
      <c r="A27" s="24"/>
      <c r="B27" s="25" t="s">
        <v>23</v>
      </c>
      <c r="C27" s="26"/>
      <c r="D27" s="26"/>
      <c r="E27" s="26"/>
      <c r="F27" s="26"/>
      <c r="G27" s="26"/>
      <c r="H27" s="26"/>
      <c r="I27" s="26"/>
      <c r="J27" s="26"/>
      <c r="K27" s="26"/>
      <c r="L27" s="50"/>
    </row>
    <row r="28" spans="1:12" x14ac:dyDescent="0.3">
      <c r="A28" s="51"/>
      <c r="B28" s="52" t="s">
        <v>3</v>
      </c>
      <c r="C28" s="57"/>
      <c r="D28" s="52"/>
      <c r="E28" s="53"/>
      <c r="F28" s="52" t="s">
        <v>4</v>
      </c>
      <c r="G28" s="57"/>
      <c r="H28" s="52"/>
      <c r="I28" s="53"/>
      <c r="J28" s="53"/>
      <c r="K28" s="53"/>
      <c r="L28" s="54"/>
    </row>
    <row r="29" spans="1:12" ht="34.5" x14ac:dyDescent="0.4">
      <c r="A29" s="28" t="s">
        <v>8</v>
      </c>
      <c r="B29" s="141" t="s">
        <v>0</v>
      </c>
      <c r="C29" s="49" t="s">
        <v>20</v>
      </c>
      <c r="D29" s="141" t="s">
        <v>1</v>
      </c>
      <c r="E29" s="141"/>
      <c r="F29" s="2"/>
      <c r="G29" s="141" t="s">
        <v>0</v>
      </c>
      <c r="H29" s="49" t="s">
        <v>20</v>
      </c>
      <c r="I29" s="141" t="s">
        <v>1</v>
      </c>
      <c r="J29" s="2"/>
      <c r="K29" s="49" t="s">
        <v>6</v>
      </c>
      <c r="L29" s="55" t="s">
        <v>7</v>
      </c>
    </row>
    <row r="30" spans="1:12" ht="18.75" x14ac:dyDescent="0.4">
      <c r="A30" s="28">
        <v>1</v>
      </c>
      <c r="B30" s="8" t="s">
        <v>34</v>
      </c>
      <c r="C30" s="15">
        <v>21.9</v>
      </c>
      <c r="D30" s="9">
        <v>9</v>
      </c>
      <c r="E30" s="3"/>
      <c r="F30" s="22"/>
      <c r="G30" s="8" t="s">
        <v>34</v>
      </c>
      <c r="H30" s="15">
        <v>12.4</v>
      </c>
      <c r="I30" s="9">
        <v>8</v>
      </c>
      <c r="J30" s="9"/>
      <c r="K30" s="16">
        <f t="shared" ref="K30:L33" si="2">SUM(C30,H30)</f>
        <v>34.299999999999997</v>
      </c>
      <c r="L30" s="30">
        <f t="shared" si="2"/>
        <v>17</v>
      </c>
    </row>
    <row r="31" spans="1:12" ht="18.75" x14ac:dyDescent="0.4">
      <c r="A31" s="28">
        <v>2</v>
      </c>
      <c r="B31" s="12" t="s">
        <v>61</v>
      </c>
      <c r="C31" s="15">
        <v>120</v>
      </c>
      <c r="D31" s="9"/>
      <c r="E31" s="3"/>
      <c r="F31" s="22"/>
      <c r="G31" s="12" t="s">
        <v>61</v>
      </c>
      <c r="H31" s="15">
        <v>6.89</v>
      </c>
      <c r="I31" s="9">
        <v>10</v>
      </c>
      <c r="J31" s="13"/>
      <c r="K31" s="19">
        <f t="shared" si="2"/>
        <v>126.89</v>
      </c>
      <c r="L31" s="31">
        <f t="shared" si="2"/>
        <v>10</v>
      </c>
    </row>
    <row r="32" spans="1:12" ht="18.75" x14ac:dyDescent="0.4">
      <c r="A32" s="28">
        <v>3</v>
      </c>
      <c r="B32" s="12" t="s">
        <v>87</v>
      </c>
      <c r="C32" s="15">
        <v>120</v>
      </c>
      <c r="D32" s="9"/>
      <c r="E32" s="3"/>
      <c r="F32" s="22"/>
      <c r="G32" s="12" t="s">
        <v>87</v>
      </c>
      <c r="H32" s="15">
        <v>11.36</v>
      </c>
      <c r="I32" s="9">
        <v>9</v>
      </c>
      <c r="J32" s="13"/>
      <c r="K32" s="19">
        <f t="shared" si="2"/>
        <v>131.36000000000001</v>
      </c>
      <c r="L32" s="31">
        <f t="shared" si="2"/>
        <v>9</v>
      </c>
    </row>
    <row r="33" spans="1:12" ht="19.5" thickBot="1" x14ac:dyDescent="0.45">
      <c r="A33" s="32">
        <v>4</v>
      </c>
      <c r="B33" s="33" t="s">
        <v>35</v>
      </c>
      <c r="C33" s="39">
        <v>19.28</v>
      </c>
      <c r="D33" s="34">
        <v>10</v>
      </c>
      <c r="E33" s="34"/>
      <c r="F33" s="58"/>
      <c r="G33" s="33" t="s">
        <v>35</v>
      </c>
      <c r="H33" s="39">
        <v>120</v>
      </c>
      <c r="I33" s="34"/>
      <c r="J33" s="35"/>
      <c r="K33" s="47">
        <f t="shared" si="2"/>
        <v>139.28</v>
      </c>
      <c r="L33" s="38">
        <f t="shared" si="2"/>
        <v>10</v>
      </c>
    </row>
    <row r="34" spans="1:12" ht="19.5" thickBot="1" x14ac:dyDescent="0.45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9"/>
    </row>
    <row r="35" spans="1:12" ht="18.75" x14ac:dyDescent="0.4">
      <c r="A35" s="24"/>
      <c r="B35" s="25" t="s">
        <v>10</v>
      </c>
      <c r="C35" s="26"/>
      <c r="D35" s="26"/>
      <c r="E35" s="26"/>
      <c r="F35" s="26"/>
      <c r="G35" s="26"/>
      <c r="H35" s="26"/>
      <c r="I35" s="26"/>
      <c r="J35" s="26"/>
      <c r="K35" s="26"/>
      <c r="L35" s="50"/>
    </row>
    <row r="36" spans="1:12" x14ac:dyDescent="0.3">
      <c r="A36" s="51"/>
      <c r="B36" s="52" t="s">
        <v>3</v>
      </c>
      <c r="C36" s="57"/>
      <c r="D36" s="52"/>
      <c r="E36" s="53"/>
      <c r="F36" s="52" t="s">
        <v>4</v>
      </c>
      <c r="G36" s="57"/>
      <c r="H36" s="52"/>
      <c r="I36" s="53"/>
      <c r="J36" s="53"/>
      <c r="K36" s="53"/>
      <c r="L36" s="54"/>
    </row>
    <row r="37" spans="1:12" ht="34.5" x14ac:dyDescent="0.4">
      <c r="A37" s="28" t="s">
        <v>8</v>
      </c>
      <c r="B37" s="141" t="s">
        <v>0</v>
      </c>
      <c r="C37" s="49" t="s">
        <v>5</v>
      </c>
      <c r="D37" s="141" t="s">
        <v>1</v>
      </c>
      <c r="E37" s="141"/>
      <c r="F37" s="2"/>
      <c r="G37" s="141" t="s">
        <v>0</v>
      </c>
      <c r="H37" s="49" t="s">
        <v>5</v>
      </c>
      <c r="I37" s="141" t="s">
        <v>1</v>
      </c>
      <c r="J37" s="2"/>
      <c r="K37" s="49" t="s">
        <v>6</v>
      </c>
      <c r="L37" s="55" t="s">
        <v>7</v>
      </c>
    </row>
    <row r="38" spans="1:12" ht="18.75" x14ac:dyDescent="0.4">
      <c r="A38" s="28">
        <v>1</v>
      </c>
      <c r="B38" s="66" t="s">
        <v>19</v>
      </c>
      <c r="C38" s="67">
        <v>2.83</v>
      </c>
      <c r="D38" s="63">
        <v>10</v>
      </c>
      <c r="E38" s="6"/>
      <c r="F38" s="56"/>
      <c r="G38" s="66" t="s">
        <v>19</v>
      </c>
      <c r="H38" s="67">
        <v>2.99</v>
      </c>
      <c r="I38" s="63">
        <v>9</v>
      </c>
      <c r="J38" s="9"/>
      <c r="K38" s="16">
        <f t="shared" ref="K38:L42" si="3">SUM(C38,H38)</f>
        <v>5.82</v>
      </c>
      <c r="L38" s="30">
        <f t="shared" si="3"/>
        <v>19</v>
      </c>
    </row>
    <row r="39" spans="1:12" ht="18.75" x14ac:dyDescent="0.4">
      <c r="A39" s="28">
        <v>2</v>
      </c>
      <c r="B39" s="64" t="s">
        <v>75</v>
      </c>
      <c r="C39" s="67">
        <v>3.52</v>
      </c>
      <c r="D39" s="63">
        <v>7</v>
      </c>
      <c r="E39" s="6"/>
      <c r="F39" s="56"/>
      <c r="G39" s="64" t="s">
        <v>75</v>
      </c>
      <c r="H39" s="67">
        <v>3.67</v>
      </c>
      <c r="I39" s="63">
        <v>3</v>
      </c>
      <c r="J39" s="13"/>
      <c r="K39" s="19">
        <f t="shared" si="3"/>
        <v>7.1899999999999995</v>
      </c>
      <c r="L39" s="31">
        <f t="shared" si="3"/>
        <v>10</v>
      </c>
    </row>
    <row r="40" spans="1:12" ht="18.75" x14ac:dyDescent="0.4">
      <c r="A40" s="28">
        <v>3</v>
      </c>
      <c r="B40" s="64" t="s">
        <v>37</v>
      </c>
      <c r="C40" s="67">
        <v>3.95</v>
      </c>
      <c r="D40" s="63">
        <v>5</v>
      </c>
      <c r="E40" s="6"/>
      <c r="F40" s="56"/>
      <c r="G40" s="64" t="s">
        <v>37</v>
      </c>
      <c r="H40" s="67">
        <v>3.51</v>
      </c>
      <c r="I40" s="63">
        <v>5</v>
      </c>
      <c r="J40" s="13"/>
      <c r="K40" s="19">
        <f t="shared" si="3"/>
        <v>7.46</v>
      </c>
      <c r="L40" s="31">
        <f t="shared" si="3"/>
        <v>10</v>
      </c>
    </row>
    <row r="41" spans="1:12" ht="18.75" x14ac:dyDescent="0.4">
      <c r="A41" s="28">
        <v>4</v>
      </c>
      <c r="B41" s="64" t="s">
        <v>73</v>
      </c>
      <c r="C41" s="67">
        <v>4.09</v>
      </c>
      <c r="D41" s="63">
        <v>3</v>
      </c>
      <c r="E41" s="6"/>
      <c r="F41" s="56"/>
      <c r="G41" s="64" t="s">
        <v>73</v>
      </c>
      <c r="H41" s="67">
        <v>3.59</v>
      </c>
      <c r="I41" s="63">
        <v>4</v>
      </c>
      <c r="J41" s="13"/>
      <c r="K41" s="19">
        <f t="shared" si="3"/>
        <v>7.68</v>
      </c>
      <c r="L41" s="31">
        <f t="shared" si="3"/>
        <v>7</v>
      </c>
    </row>
    <row r="42" spans="1:12" ht="19.5" thickBot="1" x14ac:dyDescent="0.45">
      <c r="A42" s="32">
        <v>5</v>
      </c>
      <c r="B42" s="68" t="s">
        <v>21</v>
      </c>
      <c r="C42" s="69">
        <v>4.05</v>
      </c>
      <c r="D42" s="62">
        <v>4</v>
      </c>
      <c r="E42" s="62"/>
      <c r="F42" s="58"/>
      <c r="G42" s="68" t="s">
        <v>21</v>
      </c>
      <c r="H42" s="69">
        <v>4.0599999999999996</v>
      </c>
      <c r="I42" s="62">
        <v>1</v>
      </c>
      <c r="J42" s="35"/>
      <c r="K42" s="47">
        <f t="shared" si="3"/>
        <v>8.11</v>
      </c>
      <c r="L42" s="38">
        <f t="shared" si="3"/>
        <v>5</v>
      </c>
    </row>
    <row r="43" spans="1:12" ht="19.5" thickBot="1" x14ac:dyDescent="0.45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</row>
    <row r="44" spans="1:12" ht="18.75" x14ac:dyDescent="0.4">
      <c r="A44" s="24"/>
      <c r="B44" s="25" t="s">
        <v>24</v>
      </c>
      <c r="C44" s="26"/>
      <c r="D44" s="26"/>
      <c r="E44" s="26"/>
      <c r="F44" s="26"/>
      <c r="G44" s="26"/>
      <c r="H44" s="26"/>
      <c r="I44" s="26"/>
      <c r="J44" s="26"/>
      <c r="K44" s="26"/>
      <c r="L44" s="50"/>
    </row>
    <row r="45" spans="1:12" x14ac:dyDescent="0.3">
      <c r="A45" s="51"/>
      <c r="B45" s="52" t="s">
        <v>3</v>
      </c>
      <c r="C45" s="57"/>
      <c r="D45" s="52"/>
      <c r="E45" s="53"/>
      <c r="F45" s="52" t="s">
        <v>4</v>
      </c>
      <c r="G45" s="57"/>
      <c r="H45" s="52"/>
      <c r="I45" s="53"/>
      <c r="J45" s="53"/>
      <c r="K45" s="53"/>
      <c r="L45" s="54"/>
    </row>
    <row r="46" spans="1:12" ht="34.5" x14ac:dyDescent="0.4">
      <c r="A46" s="28" t="s">
        <v>8</v>
      </c>
      <c r="B46" s="141" t="s">
        <v>0</v>
      </c>
      <c r="C46" s="49" t="s">
        <v>20</v>
      </c>
      <c r="D46" s="141" t="s">
        <v>1</v>
      </c>
      <c r="E46" s="141"/>
      <c r="F46" s="2"/>
      <c r="G46" s="141" t="s">
        <v>0</v>
      </c>
      <c r="H46" s="49" t="s">
        <v>20</v>
      </c>
      <c r="I46" s="141" t="s">
        <v>1</v>
      </c>
      <c r="J46" s="2"/>
      <c r="K46" s="49" t="s">
        <v>6</v>
      </c>
      <c r="L46" s="55" t="s">
        <v>7</v>
      </c>
    </row>
    <row r="47" spans="1:12" ht="18.75" x14ac:dyDescent="0.4">
      <c r="A47" s="28">
        <v>1</v>
      </c>
      <c r="B47" s="8" t="s">
        <v>40</v>
      </c>
      <c r="C47" s="15">
        <v>9.8000000000000007</v>
      </c>
      <c r="D47" s="9">
        <v>10</v>
      </c>
      <c r="E47" s="3"/>
      <c r="F47" s="56"/>
      <c r="G47" s="8" t="s">
        <v>40</v>
      </c>
      <c r="H47" s="15">
        <v>10.029999999999999</v>
      </c>
      <c r="I47" s="9">
        <v>10</v>
      </c>
      <c r="J47" s="9"/>
      <c r="K47" s="16">
        <f t="shared" ref="K47:L51" si="4">SUM(C47,H47)</f>
        <v>19.829999999999998</v>
      </c>
      <c r="L47" s="30">
        <f t="shared" si="4"/>
        <v>20</v>
      </c>
    </row>
    <row r="48" spans="1:12" ht="18.75" x14ac:dyDescent="0.4">
      <c r="A48" s="28">
        <v>2</v>
      </c>
      <c r="B48" s="8" t="s">
        <v>45</v>
      </c>
      <c r="C48" s="15">
        <v>10.24</v>
      </c>
      <c r="D48" s="9">
        <v>9</v>
      </c>
      <c r="E48" s="3"/>
      <c r="F48" s="56"/>
      <c r="G48" s="8" t="s">
        <v>45</v>
      </c>
      <c r="H48" s="15">
        <v>12.02</v>
      </c>
      <c r="I48" s="9">
        <v>7</v>
      </c>
      <c r="J48" s="9"/>
      <c r="K48" s="16">
        <f t="shared" si="4"/>
        <v>22.259999999999998</v>
      </c>
      <c r="L48" s="30">
        <f t="shared" si="4"/>
        <v>16</v>
      </c>
    </row>
    <row r="49" spans="1:12" ht="18.75" x14ac:dyDescent="0.4">
      <c r="A49" s="28">
        <v>3</v>
      </c>
      <c r="B49" s="8" t="s">
        <v>76</v>
      </c>
      <c r="C49" s="15">
        <v>14.15</v>
      </c>
      <c r="D49" s="9">
        <v>6</v>
      </c>
      <c r="E49" s="3"/>
      <c r="F49" s="56"/>
      <c r="G49" s="8" t="s">
        <v>76</v>
      </c>
      <c r="H49" s="15">
        <v>15.12</v>
      </c>
      <c r="I49" s="9">
        <v>5</v>
      </c>
      <c r="J49" s="9"/>
      <c r="K49" s="16">
        <f t="shared" si="4"/>
        <v>29.27</v>
      </c>
      <c r="L49" s="30">
        <f t="shared" si="4"/>
        <v>11</v>
      </c>
    </row>
    <row r="50" spans="1:12" ht="18.75" x14ac:dyDescent="0.4">
      <c r="A50" s="28">
        <v>4</v>
      </c>
      <c r="B50" s="8" t="s">
        <v>92</v>
      </c>
      <c r="C50" s="15">
        <v>16.18</v>
      </c>
      <c r="D50" s="9">
        <v>3</v>
      </c>
      <c r="E50" s="3"/>
      <c r="F50" s="56"/>
      <c r="G50" s="8" t="s">
        <v>92</v>
      </c>
      <c r="H50" s="15">
        <v>13.55</v>
      </c>
      <c r="I50" s="9">
        <v>6</v>
      </c>
      <c r="J50" s="9"/>
      <c r="K50" s="16">
        <f t="shared" si="4"/>
        <v>29.73</v>
      </c>
      <c r="L50" s="30">
        <f t="shared" si="4"/>
        <v>9</v>
      </c>
    </row>
    <row r="51" spans="1:12" ht="19.5" thickBot="1" x14ac:dyDescent="0.45">
      <c r="A51" s="32">
        <v>5</v>
      </c>
      <c r="B51" s="36" t="s">
        <v>61</v>
      </c>
      <c r="C51" s="39">
        <v>21.66</v>
      </c>
      <c r="D51" s="34"/>
      <c r="E51" s="34"/>
      <c r="F51" s="46"/>
      <c r="G51" s="36" t="s">
        <v>61</v>
      </c>
      <c r="H51" s="39">
        <v>10.85</v>
      </c>
      <c r="I51" s="34">
        <v>9</v>
      </c>
      <c r="J51" s="34"/>
      <c r="K51" s="40">
        <f t="shared" si="4"/>
        <v>32.51</v>
      </c>
      <c r="L51" s="45">
        <f t="shared" si="4"/>
        <v>9</v>
      </c>
    </row>
    <row r="52" spans="1:12" ht="18.75" x14ac:dyDescent="0.4">
      <c r="A52" s="78"/>
      <c r="B52" s="2"/>
      <c r="C52" s="21"/>
      <c r="D52" s="3"/>
      <c r="E52" s="3"/>
      <c r="F52" s="56"/>
      <c r="G52" s="2"/>
      <c r="H52" s="21"/>
      <c r="I52" s="3"/>
      <c r="J52" s="3"/>
      <c r="K52" s="23"/>
      <c r="L52" s="4"/>
    </row>
    <row r="53" spans="1:12" ht="19.5" thickBot="1" x14ac:dyDescent="0.4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2" ht="18.75" x14ac:dyDescent="0.4">
      <c r="A54" s="24"/>
      <c r="B54" s="25" t="s">
        <v>9</v>
      </c>
      <c r="C54" s="26"/>
      <c r="D54" s="26"/>
      <c r="E54" s="26"/>
      <c r="F54" s="26"/>
      <c r="G54" s="26"/>
      <c r="H54" s="26"/>
      <c r="I54" s="26"/>
      <c r="J54" s="26"/>
      <c r="K54" s="26"/>
      <c r="L54" s="50"/>
    </row>
    <row r="55" spans="1:12" x14ac:dyDescent="0.3">
      <c r="A55" s="51"/>
      <c r="B55" s="52" t="s">
        <v>3</v>
      </c>
      <c r="C55" s="57"/>
      <c r="D55" s="52"/>
      <c r="E55" s="53"/>
      <c r="F55" s="52" t="s">
        <v>4</v>
      </c>
      <c r="G55" s="57"/>
      <c r="H55" s="52"/>
      <c r="I55" s="53"/>
      <c r="J55" s="53"/>
      <c r="K55" s="53"/>
      <c r="L55" s="54"/>
    </row>
    <row r="56" spans="1:12" ht="34.5" x14ac:dyDescent="0.4">
      <c r="A56" s="28" t="s">
        <v>8</v>
      </c>
      <c r="B56" s="141" t="s">
        <v>0</v>
      </c>
      <c r="C56" s="49" t="s">
        <v>20</v>
      </c>
      <c r="D56" s="141" t="s">
        <v>1</v>
      </c>
      <c r="E56" s="141"/>
      <c r="F56" s="2"/>
      <c r="G56" s="141" t="s">
        <v>0</v>
      </c>
      <c r="H56" s="49" t="s">
        <v>20</v>
      </c>
      <c r="I56" s="141" t="s">
        <v>1</v>
      </c>
      <c r="J56" s="2"/>
      <c r="K56" s="49" t="s">
        <v>6</v>
      </c>
      <c r="L56" s="55" t="s">
        <v>7</v>
      </c>
    </row>
    <row r="57" spans="1:12" ht="18.75" x14ac:dyDescent="0.4">
      <c r="A57" s="28">
        <v>1</v>
      </c>
      <c r="B57" s="8" t="s">
        <v>99</v>
      </c>
      <c r="C57" s="17">
        <v>15.500999999999999</v>
      </c>
      <c r="D57" s="9">
        <v>7</v>
      </c>
      <c r="E57" s="3"/>
      <c r="F57" s="56"/>
      <c r="G57" s="8" t="s">
        <v>99</v>
      </c>
      <c r="H57" s="17">
        <v>15.119</v>
      </c>
      <c r="I57" s="9">
        <v>8</v>
      </c>
      <c r="J57" s="9"/>
      <c r="K57" s="18">
        <f t="shared" ref="K57:L61" si="5">SUM(C57,H57)</f>
        <v>30.619999999999997</v>
      </c>
      <c r="L57" s="30">
        <f t="shared" si="5"/>
        <v>15</v>
      </c>
    </row>
    <row r="58" spans="1:12" ht="18.75" x14ac:dyDescent="0.4">
      <c r="A58" s="28">
        <v>2</v>
      </c>
      <c r="B58" s="8" t="s">
        <v>90</v>
      </c>
      <c r="C58" s="17">
        <v>15.256</v>
      </c>
      <c r="D58" s="9">
        <v>10</v>
      </c>
      <c r="E58" s="3"/>
      <c r="F58" s="56"/>
      <c r="G58" s="8" t="s">
        <v>90</v>
      </c>
      <c r="H58" s="17">
        <v>15.55</v>
      </c>
      <c r="I58" s="9">
        <v>5</v>
      </c>
      <c r="J58" s="9"/>
      <c r="K58" s="18">
        <f t="shared" si="5"/>
        <v>30.806000000000001</v>
      </c>
      <c r="L58" s="30">
        <f t="shared" si="5"/>
        <v>15</v>
      </c>
    </row>
    <row r="59" spans="1:12" ht="18.75" x14ac:dyDescent="0.4">
      <c r="A59" s="28">
        <v>3</v>
      </c>
      <c r="B59" s="8" t="s">
        <v>70</v>
      </c>
      <c r="C59" s="17">
        <v>15.343</v>
      </c>
      <c r="D59" s="9">
        <v>9</v>
      </c>
      <c r="E59" s="3"/>
      <c r="F59" s="56"/>
      <c r="G59" s="8" t="s">
        <v>70</v>
      </c>
      <c r="H59" s="17">
        <v>15.603</v>
      </c>
      <c r="I59" s="9">
        <v>4</v>
      </c>
      <c r="J59" s="9"/>
      <c r="K59" s="18">
        <f t="shared" si="5"/>
        <v>30.945999999999998</v>
      </c>
      <c r="L59" s="30">
        <f t="shared" si="5"/>
        <v>13</v>
      </c>
    </row>
    <row r="60" spans="1:12" ht="18.75" x14ac:dyDescent="0.4">
      <c r="A60" s="28">
        <v>4</v>
      </c>
      <c r="B60" s="66" t="s">
        <v>37</v>
      </c>
      <c r="C60" s="65">
        <v>15.763</v>
      </c>
      <c r="D60" s="9">
        <v>4</v>
      </c>
      <c r="E60" s="61"/>
      <c r="F60" s="56"/>
      <c r="G60" s="66" t="s">
        <v>37</v>
      </c>
      <c r="H60" s="17">
        <v>15.355</v>
      </c>
      <c r="I60" s="9">
        <v>7</v>
      </c>
      <c r="J60" s="88"/>
      <c r="K60" s="18">
        <f t="shared" si="5"/>
        <v>31.118000000000002</v>
      </c>
      <c r="L60" s="30">
        <f t="shared" si="5"/>
        <v>11</v>
      </c>
    </row>
    <row r="61" spans="1:12" ht="19.5" thickBot="1" x14ac:dyDescent="0.45">
      <c r="A61" s="32">
        <v>5</v>
      </c>
      <c r="B61" s="36" t="s">
        <v>78</v>
      </c>
      <c r="C61" s="42">
        <v>16.035</v>
      </c>
      <c r="D61" s="34"/>
      <c r="E61" s="34"/>
      <c r="F61" s="46"/>
      <c r="G61" s="36" t="s">
        <v>78</v>
      </c>
      <c r="H61" s="42">
        <v>15.414</v>
      </c>
      <c r="I61" s="34">
        <v>6</v>
      </c>
      <c r="J61" s="34"/>
      <c r="K61" s="43">
        <f t="shared" si="5"/>
        <v>31.448999999999998</v>
      </c>
      <c r="L61" s="45">
        <f t="shared" si="5"/>
        <v>6</v>
      </c>
    </row>
    <row r="62" spans="1:12" ht="19.5" thickBot="1" x14ac:dyDescent="0.45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9"/>
    </row>
    <row r="63" spans="1:12" ht="18.75" x14ac:dyDescent="0.4">
      <c r="A63" s="24"/>
      <c r="B63" s="25" t="s">
        <v>12</v>
      </c>
      <c r="C63" s="26"/>
      <c r="D63" s="26"/>
      <c r="E63" s="26"/>
      <c r="F63" s="26"/>
      <c r="G63" s="26"/>
      <c r="H63" s="26"/>
      <c r="I63" s="26"/>
      <c r="J63" s="26"/>
      <c r="K63" s="26"/>
      <c r="L63" s="50"/>
    </row>
    <row r="64" spans="1:12" x14ac:dyDescent="0.3">
      <c r="A64" s="51"/>
      <c r="B64" s="52" t="s">
        <v>3</v>
      </c>
      <c r="C64" s="57"/>
      <c r="D64" s="52"/>
      <c r="E64" s="53"/>
      <c r="F64" s="52" t="s">
        <v>4</v>
      </c>
      <c r="G64" s="57"/>
      <c r="H64" s="52"/>
      <c r="I64" s="53"/>
      <c r="J64" s="53"/>
      <c r="K64" s="53"/>
      <c r="L64" s="54"/>
    </row>
    <row r="65" spans="1:12" ht="34.5" x14ac:dyDescent="0.4">
      <c r="A65" s="28" t="s">
        <v>8</v>
      </c>
      <c r="B65" s="141" t="s">
        <v>0</v>
      </c>
      <c r="C65" s="49" t="s">
        <v>20</v>
      </c>
      <c r="D65" s="141" t="s">
        <v>1</v>
      </c>
      <c r="E65" s="141"/>
      <c r="F65" s="2"/>
      <c r="G65" s="141" t="s">
        <v>0</v>
      </c>
      <c r="H65" s="49" t="s">
        <v>20</v>
      </c>
      <c r="I65" s="141" t="s">
        <v>1</v>
      </c>
      <c r="J65" s="2"/>
      <c r="K65" s="49" t="s">
        <v>6</v>
      </c>
      <c r="L65" s="55" t="s">
        <v>7</v>
      </c>
    </row>
    <row r="66" spans="1:12" ht="18.75" x14ac:dyDescent="0.4">
      <c r="A66" s="28">
        <v>1</v>
      </c>
      <c r="B66" s="8" t="s">
        <v>100</v>
      </c>
      <c r="C66" s="15">
        <v>18.5</v>
      </c>
      <c r="D66" s="9">
        <v>4</v>
      </c>
      <c r="E66" s="3"/>
      <c r="F66" s="56"/>
      <c r="G66" s="8" t="s">
        <v>100</v>
      </c>
      <c r="H66" s="15">
        <v>5.86</v>
      </c>
      <c r="I66" s="9">
        <v>10</v>
      </c>
      <c r="J66" s="9"/>
      <c r="K66" s="16">
        <f t="shared" ref="K66:L70" si="6">SUM(C66,H66)</f>
        <v>24.36</v>
      </c>
      <c r="L66" s="30">
        <f t="shared" si="6"/>
        <v>14</v>
      </c>
    </row>
    <row r="67" spans="1:12" ht="18.75" x14ac:dyDescent="0.4">
      <c r="A67" s="28">
        <v>2</v>
      </c>
      <c r="B67" s="64" t="s">
        <v>101</v>
      </c>
      <c r="C67" s="15">
        <v>7.93</v>
      </c>
      <c r="D67" s="9">
        <v>9</v>
      </c>
      <c r="E67" s="3"/>
      <c r="F67" s="22"/>
      <c r="G67" s="64" t="s">
        <v>101</v>
      </c>
      <c r="H67" s="15">
        <v>20.9</v>
      </c>
      <c r="I67" s="9">
        <v>4</v>
      </c>
      <c r="J67" s="13"/>
      <c r="K67" s="16">
        <f t="shared" si="6"/>
        <v>28.83</v>
      </c>
      <c r="L67" s="30">
        <f t="shared" si="6"/>
        <v>13</v>
      </c>
    </row>
    <row r="68" spans="1:12" ht="18.75" x14ac:dyDescent="0.4">
      <c r="A68" s="28">
        <v>3</v>
      </c>
      <c r="B68" s="12" t="s">
        <v>38</v>
      </c>
      <c r="C68" s="15">
        <v>20.47</v>
      </c>
      <c r="D68" s="9">
        <v>1</v>
      </c>
      <c r="E68" s="3"/>
      <c r="F68" s="22"/>
      <c r="G68" s="12" t="s">
        <v>38</v>
      </c>
      <c r="H68" s="15">
        <v>9.17</v>
      </c>
      <c r="I68" s="9">
        <v>7</v>
      </c>
      <c r="J68" s="13"/>
      <c r="K68" s="16">
        <f t="shared" si="6"/>
        <v>29.64</v>
      </c>
      <c r="L68" s="30">
        <f t="shared" si="6"/>
        <v>8</v>
      </c>
    </row>
    <row r="69" spans="1:12" ht="18.75" x14ac:dyDescent="0.4">
      <c r="A69" s="28">
        <v>4</v>
      </c>
      <c r="B69" s="12" t="s">
        <v>62</v>
      </c>
      <c r="C69" s="15">
        <v>9.69</v>
      </c>
      <c r="D69" s="9">
        <v>8</v>
      </c>
      <c r="E69" s="3"/>
      <c r="F69" s="56"/>
      <c r="G69" s="12" t="s">
        <v>62</v>
      </c>
      <c r="H69" s="15">
        <v>21.53</v>
      </c>
      <c r="I69" s="9">
        <v>3</v>
      </c>
      <c r="J69" s="13"/>
      <c r="K69" s="16">
        <f t="shared" si="6"/>
        <v>31.22</v>
      </c>
      <c r="L69" s="30">
        <f t="shared" si="6"/>
        <v>11</v>
      </c>
    </row>
    <row r="70" spans="1:12" ht="19.5" thickBot="1" x14ac:dyDescent="0.45">
      <c r="A70" s="32">
        <v>5</v>
      </c>
      <c r="B70" s="33" t="s">
        <v>91</v>
      </c>
      <c r="C70" s="39">
        <v>18.7</v>
      </c>
      <c r="D70" s="34">
        <v>2</v>
      </c>
      <c r="E70" s="34"/>
      <c r="F70" s="58"/>
      <c r="G70" s="33" t="s">
        <v>91</v>
      </c>
      <c r="H70" s="39">
        <v>16.8</v>
      </c>
      <c r="I70" s="34">
        <v>6</v>
      </c>
      <c r="J70" s="35"/>
      <c r="K70" s="40">
        <f t="shared" si="6"/>
        <v>35.5</v>
      </c>
      <c r="L70" s="45">
        <f t="shared" si="6"/>
        <v>8</v>
      </c>
    </row>
    <row r="71" spans="1:12" ht="19.5" thickBot="1" x14ac:dyDescent="0.45">
      <c r="A71" s="127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9"/>
    </row>
    <row r="72" spans="1:12" ht="18.75" x14ac:dyDescent="0.4">
      <c r="A72" s="24"/>
      <c r="B72" s="25" t="s">
        <v>13</v>
      </c>
      <c r="C72" s="26"/>
      <c r="D72" s="26"/>
      <c r="E72" s="26"/>
      <c r="F72" s="26"/>
      <c r="G72" s="26"/>
      <c r="H72" s="26"/>
      <c r="I72" s="26"/>
      <c r="J72" s="26"/>
      <c r="K72" s="26"/>
      <c r="L72" s="27"/>
    </row>
    <row r="73" spans="1:12" x14ac:dyDescent="0.3">
      <c r="A73" s="51"/>
      <c r="B73" s="52" t="s">
        <v>3</v>
      </c>
      <c r="C73" s="57"/>
      <c r="D73" s="52"/>
      <c r="E73" s="53"/>
      <c r="F73" s="52" t="s">
        <v>4</v>
      </c>
      <c r="G73" s="57"/>
      <c r="H73" s="52"/>
      <c r="I73" s="53"/>
      <c r="J73" s="53"/>
      <c r="K73" s="53"/>
      <c r="L73" s="54"/>
    </row>
    <row r="74" spans="1:12" ht="34.5" x14ac:dyDescent="0.4">
      <c r="A74" s="28" t="s">
        <v>8</v>
      </c>
      <c r="B74" s="141" t="s">
        <v>0</v>
      </c>
      <c r="C74" s="49" t="s">
        <v>20</v>
      </c>
      <c r="D74" s="141" t="s">
        <v>1</v>
      </c>
      <c r="E74" s="7"/>
      <c r="F74" s="2"/>
      <c r="G74" s="141" t="s">
        <v>0</v>
      </c>
      <c r="H74" s="49" t="s">
        <v>20</v>
      </c>
      <c r="I74" s="141" t="s">
        <v>1</v>
      </c>
      <c r="J74" s="2"/>
      <c r="K74" s="49" t="s">
        <v>6</v>
      </c>
      <c r="L74" s="55" t="s">
        <v>7</v>
      </c>
    </row>
    <row r="75" spans="1:12" ht="18.75" x14ac:dyDescent="0.4">
      <c r="A75" s="28">
        <v>1</v>
      </c>
      <c r="B75" s="8" t="s">
        <v>42</v>
      </c>
      <c r="C75" s="15">
        <v>18.5</v>
      </c>
      <c r="D75" s="9">
        <v>4</v>
      </c>
      <c r="E75" s="3"/>
      <c r="F75" s="22"/>
      <c r="G75" s="8" t="s">
        <v>42</v>
      </c>
      <c r="H75" s="15">
        <v>5.86</v>
      </c>
      <c r="I75" s="9">
        <v>10</v>
      </c>
      <c r="J75" s="9"/>
      <c r="K75" s="16">
        <f t="shared" ref="K75:L79" si="7">SUM(C75,H75)</f>
        <v>24.36</v>
      </c>
      <c r="L75" s="30">
        <f t="shared" si="7"/>
        <v>14</v>
      </c>
    </row>
    <row r="76" spans="1:12" ht="18.75" x14ac:dyDescent="0.4">
      <c r="A76" s="28">
        <v>2</v>
      </c>
      <c r="B76" s="8" t="s">
        <v>34</v>
      </c>
      <c r="C76" s="15">
        <v>20.47</v>
      </c>
      <c r="D76" s="9">
        <v>1</v>
      </c>
      <c r="E76" s="3"/>
      <c r="F76" s="22"/>
      <c r="G76" s="8" t="s">
        <v>34</v>
      </c>
      <c r="H76" s="15">
        <v>9.17</v>
      </c>
      <c r="I76" s="9">
        <v>7</v>
      </c>
      <c r="J76" s="9"/>
      <c r="K76" s="16">
        <f t="shared" si="7"/>
        <v>29.64</v>
      </c>
      <c r="L76" s="30">
        <f t="shared" si="7"/>
        <v>8</v>
      </c>
    </row>
    <row r="77" spans="1:12" ht="18.75" x14ac:dyDescent="0.4">
      <c r="A77" s="28">
        <v>3</v>
      </c>
      <c r="B77" s="8" t="s">
        <v>41</v>
      </c>
      <c r="C77" s="15">
        <v>9.69</v>
      </c>
      <c r="D77" s="9">
        <v>8</v>
      </c>
      <c r="E77" s="3"/>
      <c r="F77" s="22"/>
      <c r="G77" s="8" t="s">
        <v>41</v>
      </c>
      <c r="H77" s="15">
        <v>21.53</v>
      </c>
      <c r="I77" s="9">
        <v>3</v>
      </c>
      <c r="J77" s="9"/>
      <c r="K77" s="16">
        <f t="shared" si="7"/>
        <v>31.22</v>
      </c>
      <c r="L77" s="30">
        <f t="shared" si="7"/>
        <v>11</v>
      </c>
    </row>
    <row r="78" spans="1:12" ht="18.75" x14ac:dyDescent="0.4">
      <c r="A78" s="28">
        <v>4</v>
      </c>
      <c r="B78" s="8" t="s">
        <v>86</v>
      </c>
      <c r="C78" s="15">
        <v>18.7</v>
      </c>
      <c r="D78" s="9">
        <v>2</v>
      </c>
      <c r="E78" s="3"/>
      <c r="F78" s="56"/>
      <c r="G78" s="8" t="s">
        <v>86</v>
      </c>
      <c r="H78" s="15">
        <v>16.8</v>
      </c>
      <c r="I78" s="9">
        <v>6</v>
      </c>
      <c r="J78" s="9"/>
      <c r="K78" s="16">
        <f t="shared" si="7"/>
        <v>35.5</v>
      </c>
      <c r="L78" s="30">
        <f t="shared" si="7"/>
        <v>8</v>
      </c>
    </row>
    <row r="79" spans="1:12" ht="19.5" thickBot="1" x14ac:dyDescent="0.45">
      <c r="A79" s="32">
        <v>5</v>
      </c>
      <c r="B79" s="36" t="s">
        <v>102</v>
      </c>
      <c r="C79" s="39">
        <v>28.26</v>
      </c>
      <c r="D79" s="34"/>
      <c r="E79" s="34"/>
      <c r="F79" s="46"/>
      <c r="G79" s="36" t="s">
        <v>102</v>
      </c>
      <c r="H79" s="39">
        <v>8.07</v>
      </c>
      <c r="I79" s="34">
        <v>8</v>
      </c>
      <c r="J79" s="34"/>
      <c r="K79" s="40">
        <f t="shared" si="7"/>
        <v>36.33</v>
      </c>
      <c r="L79" s="45">
        <f t="shared" si="7"/>
        <v>8</v>
      </c>
    </row>
    <row r="80" spans="1:12" ht="19.5" thickBot="1" x14ac:dyDescent="0.45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</row>
    <row r="81" spans="1:12" ht="18.75" x14ac:dyDescent="0.4">
      <c r="A81" s="24"/>
      <c r="B81" s="25" t="s">
        <v>14</v>
      </c>
      <c r="C81" s="26"/>
      <c r="D81" s="26"/>
      <c r="E81" s="26"/>
      <c r="F81" s="26"/>
      <c r="G81" s="26"/>
      <c r="H81" s="26"/>
      <c r="I81" s="26"/>
      <c r="J81" s="26"/>
      <c r="K81" s="26"/>
      <c r="L81" s="50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4.5" x14ac:dyDescent="0.4">
      <c r="A83" s="28" t="s">
        <v>8</v>
      </c>
      <c r="B83" s="141" t="s">
        <v>0</v>
      </c>
      <c r="C83" s="49" t="s">
        <v>20</v>
      </c>
      <c r="D83" s="141" t="s">
        <v>1</v>
      </c>
      <c r="E83" s="141"/>
      <c r="F83" s="2"/>
      <c r="G83" s="141" t="s">
        <v>0</v>
      </c>
      <c r="H83" s="49" t="s">
        <v>20</v>
      </c>
      <c r="I83" s="141" t="s">
        <v>1</v>
      </c>
      <c r="J83" s="2"/>
      <c r="K83" s="49" t="s">
        <v>6</v>
      </c>
      <c r="L83" s="55" t="s">
        <v>7</v>
      </c>
    </row>
    <row r="84" spans="1:12" ht="18.75" x14ac:dyDescent="0.4">
      <c r="A84" s="28">
        <v>1</v>
      </c>
      <c r="B84" s="66" t="s">
        <v>89</v>
      </c>
      <c r="C84" s="65">
        <v>22.146000000000001</v>
      </c>
      <c r="D84" s="63">
        <v>7</v>
      </c>
      <c r="E84" s="6"/>
      <c r="F84" s="56"/>
      <c r="G84" s="66" t="s">
        <v>89</v>
      </c>
      <c r="H84" s="65">
        <v>20.968</v>
      </c>
      <c r="I84" s="9">
        <v>10</v>
      </c>
      <c r="J84" s="9"/>
      <c r="K84" s="18">
        <f t="shared" ref="K84:L88" si="8">SUM(C84,H84)</f>
        <v>43.114000000000004</v>
      </c>
      <c r="L84" s="30">
        <f t="shared" si="8"/>
        <v>17</v>
      </c>
    </row>
    <row r="85" spans="1:12" ht="18.75" x14ac:dyDescent="0.4">
      <c r="A85" s="28">
        <v>2</v>
      </c>
      <c r="B85" s="12" t="s">
        <v>103</v>
      </c>
      <c r="C85" s="17">
        <v>21.832999999999998</v>
      </c>
      <c r="D85" s="63">
        <v>10</v>
      </c>
      <c r="E85" s="3"/>
      <c r="F85" s="56"/>
      <c r="G85" s="12" t="s">
        <v>103</v>
      </c>
      <c r="H85" s="17">
        <v>21.512</v>
      </c>
      <c r="I85" s="9">
        <v>9</v>
      </c>
      <c r="J85" s="13"/>
      <c r="K85" s="20">
        <f t="shared" si="8"/>
        <v>43.344999999999999</v>
      </c>
      <c r="L85" s="31">
        <f t="shared" si="8"/>
        <v>19</v>
      </c>
    </row>
    <row r="86" spans="1:12" ht="18.75" x14ac:dyDescent="0.4">
      <c r="A86" s="28">
        <v>3</v>
      </c>
      <c r="B86" s="64" t="s">
        <v>93</v>
      </c>
      <c r="C86" s="65">
        <v>22.038</v>
      </c>
      <c r="D86" s="63">
        <v>9</v>
      </c>
      <c r="E86" s="6"/>
      <c r="F86" s="56"/>
      <c r="G86" s="64" t="s">
        <v>93</v>
      </c>
      <c r="H86" s="65">
        <v>21.925999999999998</v>
      </c>
      <c r="I86" s="9">
        <v>6</v>
      </c>
      <c r="J86" s="13"/>
      <c r="K86" s="20">
        <f t="shared" si="8"/>
        <v>43.963999999999999</v>
      </c>
      <c r="L86" s="31">
        <f t="shared" si="8"/>
        <v>15</v>
      </c>
    </row>
    <row r="87" spans="1:12" ht="18.75" x14ac:dyDescent="0.4">
      <c r="A87" s="28">
        <v>4</v>
      </c>
      <c r="B87" s="64" t="s">
        <v>73</v>
      </c>
      <c r="C87" s="65">
        <v>22.099</v>
      </c>
      <c r="D87" s="63">
        <v>8</v>
      </c>
      <c r="E87" s="6"/>
      <c r="F87" s="56"/>
      <c r="G87" s="64" t="s">
        <v>73</v>
      </c>
      <c r="H87" s="65">
        <v>21.937999999999999</v>
      </c>
      <c r="I87" s="9">
        <v>4</v>
      </c>
      <c r="J87" s="13"/>
      <c r="K87" s="20">
        <f t="shared" si="8"/>
        <v>44.036999999999999</v>
      </c>
      <c r="L87" s="31">
        <f t="shared" si="8"/>
        <v>12</v>
      </c>
    </row>
    <row r="88" spans="1:12" ht="19.5" thickBot="1" x14ac:dyDescent="0.45">
      <c r="A88" s="32">
        <v>5</v>
      </c>
      <c r="B88" s="68" t="s">
        <v>52</v>
      </c>
      <c r="C88" s="70">
        <v>22.22</v>
      </c>
      <c r="D88" s="62">
        <v>6</v>
      </c>
      <c r="E88" s="62"/>
      <c r="F88" s="58"/>
      <c r="G88" s="68" t="s">
        <v>52</v>
      </c>
      <c r="H88" s="70">
        <v>22.128</v>
      </c>
      <c r="I88" s="34">
        <v>2</v>
      </c>
      <c r="J88" s="35"/>
      <c r="K88" s="48">
        <f t="shared" si="8"/>
        <v>44.347999999999999</v>
      </c>
      <c r="L88" s="38">
        <f t="shared" si="8"/>
        <v>8</v>
      </c>
    </row>
    <row r="89" spans="1:12" ht="19.5" thickBot="1" x14ac:dyDescent="0.45">
      <c r="A89" s="127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9"/>
    </row>
    <row r="90" spans="1:12" ht="18.75" x14ac:dyDescent="0.4">
      <c r="A90" s="24"/>
      <c r="B90" s="25" t="s">
        <v>26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7"/>
      <c r="C91" s="7"/>
      <c r="D91" s="7"/>
      <c r="E91" s="7"/>
      <c r="F91" s="7"/>
      <c r="G91" s="7"/>
      <c r="H91" s="7"/>
      <c r="I91" s="7"/>
      <c r="J91" s="7"/>
      <c r="K91" s="53"/>
      <c r="L91" s="54"/>
    </row>
    <row r="92" spans="1:12" ht="34.5" x14ac:dyDescent="0.4">
      <c r="A92" s="28" t="s">
        <v>8</v>
      </c>
      <c r="B92" s="141" t="s">
        <v>0</v>
      </c>
      <c r="C92" s="49"/>
      <c r="D92" s="141"/>
      <c r="E92" s="141"/>
      <c r="F92" s="2"/>
      <c r="G92" s="7"/>
      <c r="H92" s="7"/>
      <c r="I92" s="7"/>
      <c r="J92" s="2"/>
      <c r="K92" s="49"/>
      <c r="L92" s="55" t="s">
        <v>7</v>
      </c>
    </row>
    <row r="93" spans="1:12" ht="18.75" x14ac:dyDescent="0.4">
      <c r="A93" s="28">
        <v>1</v>
      </c>
      <c r="B93" s="66" t="s">
        <v>37</v>
      </c>
      <c r="C93" s="82"/>
      <c r="D93" s="63"/>
      <c r="E93" s="63"/>
      <c r="F93" s="81"/>
      <c r="G93" s="66"/>
      <c r="H93" s="65"/>
      <c r="I93" s="9"/>
      <c r="J93" s="9"/>
      <c r="K93" s="84"/>
      <c r="L93" s="30">
        <v>41</v>
      </c>
    </row>
    <row r="94" spans="1:12" ht="18.75" x14ac:dyDescent="0.4">
      <c r="A94" s="79" t="s">
        <v>55</v>
      </c>
      <c r="B94" s="12" t="s">
        <v>30</v>
      </c>
      <c r="C94" s="82"/>
      <c r="D94" s="63"/>
      <c r="E94" s="63"/>
      <c r="F94" s="81"/>
      <c r="G94" s="64"/>
      <c r="H94" s="65"/>
      <c r="I94" s="9"/>
      <c r="J94" s="13"/>
      <c r="K94" s="85"/>
      <c r="L94" s="31">
        <v>32</v>
      </c>
    </row>
    <row r="95" spans="1:12" ht="18.75" x14ac:dyDescent="0.4">
      <c r="A95" s="79" t="s">
        <v>56</v>
      </c>
      <c r="B95" s="12" t="s">
        <v>103</v>
      </c>
      <c r="C95" s="82"/>
      <c r="D95" s="63"/>
      <c r="E95" s="63"/>
      <c r="F95" s="81"/>
      <c r="G95" s="64"/>
      <c r="H95" s="65"/>
      <c r="I95" s="9"/>
      <c r="J95" s="13"/>
      <c r="K95" s="85"/>
      <c r="L95" s="31">
        <v>31</v>
      </c>
    </row>
    <row r="96" spans="1:12" ht="18.75" x14ac:dyDescent="0.4">
      <c r="A96" s="28">
        <v>4</v>
      </c>
      <c r="B96" s="12" t="s">
        <v>19</v>
      </c>
      <c r="C96" s="82"/>
      <c r="D96" s="63"/>
      <c r="E96" s="63"/>
      <c r="F96" s="81"/>
      <c r="G96" s="64"/>
      <c r="H96" s="65"/>
      <c r="I96" s="9"/>
      <c r="J96" s="13"/>
      <c r="K96" s="85"/>
      <c r="L96" s="31">
        <v>28</v>
      </c>
    </row>
    <row r="97" spans="1:12" ht="19.5" thickBot="1" x14ac:dyDescent="0.45">
      <c r="A97" s="32">
        <v>5</v>
      </c>
      <c r="B97" s="36" t="s">
        <v>85</v>
      </c>
      <c r="C97" s="83"/>
      <c r="D97" s="62"/>
      <c r="E97" s="62"/>
      <c r="F97" s="58"/>
      <c r="G97" s="68"/>
      <c r="H97" s="70"/>
      <c r="I97" s="34"/>
      <c r="J97" s="35"/>
      <c r="K97" s="86"/>
      <c r="L97" s="38">
        <v>27.5</v>
      </c>
    </row>
    <row r="98" spans="1:12" ht="19.5" thickBot="1" x14ac:dyDescent="0.45">
      <c r="A98" s="127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9"/>
    </row>
    <row r="99" spans="1:12" ht="18.75" x14ac:dyDescent="0.4">
      <c r="A99" s="24"/>
      <c r="B99" s="25" t="s">
        <v>25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4.5" x14ac:dyDescent="0.4">
      <c r="A101" s="28" t="s">
        <v>8</v>
      </c>
      <c r="B101" s="142" t="s">
        <v>0</v>
      </c>
      <c r="C101" s="49"/>
      <c r="D101" s="142"/>
      <c r="E101" s="142"/>
      <c r="F101" s="2"/>
      <c r="G101" s="7"/>
      <c r="H101" s="7"/>
      <c r="I101" s="7"/>
      <c r="J101" s="2"/>
      <c r="K101" s="49"/>
      <c r="L101" s="55" t="s">
        <v>7</v>
      </c>
    </row>
    <row r="102" spans="1:12" ht="18.75" x14ac:dyDescent="0.4">
      <c r="A102" s="28">
        <v>1</v>
      </c>
      <c r="B102" s="8" t="s">
        <v>34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32</v>
      </c>
    </row>
    <row r="103" spans="1:12" ht="18.75" x14ac:dyDescent="0.4">
      <c r="A103" s="79" t="s">
        <v>55</v>
      </c>
      <c r="B103" s="12" t="s">
        <v>61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28</v>
      </c>
    </row>
    <row r="104" spans="1:12" ht="18.75" x14ac:dyDescent="0.4">
      <c r="A104" s="79" t="s">
        <v>56</v>
      </c>
      <c r="B104" s="12" t="s">
        <v>40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26</v>
      </c>
    </row>
    <row r="105" spans="1:12" ht="18.75" x14ac:dyDescent="0.4">
      <c r="A105" s="28">
        <v>4</v>
      </c>
      <c r="B105" s="12" t="s">
        <v>45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25</v>
      </c>
    </row>
    <row r="106" spans="1:12" ht="18.75" x14ac:dyDescent="0.4">
      <c r="A106" s="79" t="s">
        <v>66</v>
      </c>
      <c r="B106" s="12" t="s">
        <v>42</v>
      </c>
      <c r="C106" s="102"/>
      <c r="D106" s="91"/>
      <c r="E106" s="91"/>
      <c r="F106" s="103"/>
      <c r="G106" s="64"/>
      <c r="H106" s="104"/>
      <c r="I106" s="13"/>
      <c r="J106" s="13"/>
      <c r="K106" s="85"/>
      <c r="L106" s="31">
        <v>19</v>
      </c>
    </row>
    <row r="107" spans="1:12" ht="19.5" thickBot="1" x14ac:dyDescent="0.45">
      <c r="A107" s="80" t="s">
        <v>66</v>
      </c>
      <c r="B107" s="36" t="s">
        <v>92</v>
      </c>
      <c r="C107" s="83"/>
      <c r="D107" s="62"/>
      <c r="E107" s="62"/>
      <c r="F107" s="58"/>
      <c r="G107" s="90"/>
      <c r="H107" s="70"/>
      <c r="I107" s="34"/>
      <c r="J107" s="34"/>
      <c r="K107" s="87"/>
      <c r="L107" s="45">
        <v>19</v>
      </c>
    </row>
    <row r="117" spans="2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2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2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2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2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2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2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2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2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L155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HARDEE CATTLEMEN'S ARENA, WAUCHULA; NOVEMBER 4-5,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topLeftCell="A4" workbookViewId="0">
      <selection activeCell="B13" sqref="B13"/>
    </sheetView>
  </sheetViews>
  <sheetFormatPr defaultColWidth="9.140625" defaultRowHeight="16.5" x14ac:dyDescent="0.3"/>
  <cols>
    <col min="1" max="1" width="9.140625" style="1"/>
    <col min="2" max="2" width="29.28515625" style="1" customWidth="1"/>
    <col min="3" max="3" width="13.5703125" style="1" customWidth="1"/>
    <col min="4" max="4" width="15" style="1" customWidth="1"/>
    <col min="5" max="16384" width="9.140625" style="1"/>
  </cols>
  <sheetData>
    <row r="1" spans="1:7" ht="17.25" thickBot="1" x14ac:dyDescent="0.35">
      <c r="B1"/>
      <c r="C1"/>
      <c r="D1"/>
      <c r="E1"/>
      <c r="F1"/>
      <c r="G1"/>
    </row>
    <row r="2" spans="1:7" ht="18.75" x14ac:dyDescent="0.4">
      <c r="A2" s="24"/>
      <c r="B2" s="25" t="s">
        <v>94</v>
      </c>
      <c r="C2" s="26"/>
      <c r="D2" s="26"/>
      <c r="E2" s="26"/>
      <c r="F2" s="26"/>
      <c r="G2" s="50"/>
    </row>
    <row r="3" spans="1:7" x14ac:dyDescent="0.3">
      <c r="A3" s="51"/>
      <c r="B3" s="52"/>
      <c r="C3" s="57"/>
      <c r="D3" s="52"/>
      <c r="E3" s="7"/>
      <c r="F3" s="53"/>
      <c r="G3" s="54"/>
    </row>
    <row r="4" spans="1:7" ht="34.5" x14ac:dyDescent="0.4">
      <c r="A4" s="28" t="s">
        <v>8</v>
      </c>
      <c r="B4" s="133" t="s">
        <v>0</v>
      </c>
      <c r="C4" s="49" t="s">
        <v>5</v>
      </c>
      <c r="D4" s="133" t="s">
        <v>1</v>
      </c>
      <c r="E4" s="7"/>
      <c r="F4" s="49" t="s">
        <v>6</v>
      </c>
      <c r="G4" s="55" t="s">
        <v>7</v>
      </c>
    </row>
    <row r="5" spans="1:7" ht="18.75" x14ac:dyDescent="0.4">
      <c r="A5" s="28">
        <v>1</v>
      </c>
      <c r="B5" s="8" t="s">
        <v>50</v>
      </c>
      <c r="C5" s="135">
        <v>213</v>
      </c>
      <c r="D5" s="135">
        <v>10</v>
      </c>
      <c r="E5" s="88"/>
      <c r="F5" s="11">
        <f>SUM(C5)</f>
        <v>213</v>
      </c>
      <c r="G5" s="30">
        <f>SUM(D5)</f>
        <v>10</v>
      </c>
    </row>
    <row r="6" spans="1:7" ht="18.75" x14ac:dyDescent="0.4">
      <c r="A6" s="28">
        <v>2</v>
      </c>
      <c r="B6" s="8" t="s">
        <v>95</v>
      </c>
      <c r="C6" s="135">
        <v>163</v>
      </c>
      <c r="D6" s="135">
        <v>9</v>
      </c>
      <c r="E6" s="88"/>
      <c r="F6" s="11">
        <f>SUM(C6)</f>
        <v>163</v>
      </c>
      <c r="G6" s="30">
        <f t="shared" ref="G6:G8" si="0">SUM(D6)</f>
        <v>9</v>
      </c>
    </row>
    <row r="7" spans="1:7" ht="18.75" x14ac:dyDescent="0.4">
      <c r="A7" s="28">
        <v>3</v>
      </c>
      <c r="B7" s="8" t="s">
        <v>96</v>
      </c>
      <c r="C7" s="135">
        <v>162</v>
      </c>
      <c r="D7" s="135">
        <v>8</v>
      </c>
      <c r="E7" s="88"/>
      <c r="F7" s="11">
        <f t="shared" ref="F7:F8" si="1">SUM(C7)</f>
        <v>162</v>
      </c>
      <c r="G7" s="30">
        <f t="shared" si="0"/>
        <v>8</v>
      </c>
    </row>
    <row r="8" spans="1:7" ht="19.5" thickBot="1" x14ac:dyDescent="0.45">
      <c r="A8" s="32">
        <v>4</v>
      </c>
      <c r="B8" s="36" t="s">
        <v>97</v>
      </c>
      <c r="C8" s="136">
        <v>111</v>
      </c>
      <c r="D8" s="136">
        <v>7</v>
      </c>
      <c r="E8" s="41"/>
      <c r="F8" s="44">
        <f t="shared" si="1"/>
        <v>111</v>
      </c>
      <c r="G8" s="45">
        <f t="shared" si="0"/>
        <v>7</v>
      </c>
    </row>
    <row r="9" spans="1:7" ht="19.5" thickBot="1" x14ac:dyDescent="0.45">
      <c r="A9" s="123"/>
      <c r="B9" s="124"/>
      <c r="C9" s="124"/>
      <c r="D9" s="124"/>
      <c r="E9" s="124"/>
      <c r="F9" s="124"/>
      <c r="G9" s="125"/>
    </row>
    <row r="10" spans="1:7" ht="18.75" x14ac:dyDescent="0.4">
      <c r="A10" s="24"/>
      <c r="B10" s="25" t="s">
        <v>46</v>
      </c>
      <c r="C10" s="26"/>
      <c r="D10" s="26"/>
      <c r="E10" s="26"/>
      <c r="F10" s="26"/>
      <c r="G10" s="50"/>
    </row>
    <row r="11" spans="1:7" x14ac:dyDescent="0.3">
      <c r="A11" s="51"/>
      <c r="B11" s="52"/>
      <c r="C11" s="57"/>
      <c r="D11" s="52"/>
      <c r="E11" s="7"/>
      <c r="F11" s="53"/>
      <c r="G11" s="54"/>
    </row>
    <row r="12" spans="1:7" ht="34.5" x14ac:dyDescent="0.4">
      <c r="A12" s="28" t="s">
        <v>8</v>
      </c>
      <c r="B12" s="133" t="s">
        <v>0</v>
      </c>
      <c r="C12" s="49" t="s">
        <v>5</v>
      </c>
      <c r="D12" s="133" t="s">
        <v>1</v>
      </c>
      <c r="E12" s="7"/>
      <c r="F12" s="49" t="s">
        <v>6</v>
      </c>
      <c r="G12" s="55" t="s">
        <v>7</v>
      </c>
    </row>
    <row r="13" spans="1:7" ht="18.75" x14ac:dyDescent="0.4">
      <c r="A13" s="28">
        <v>1</v>
      </c>
      <c r="B13" s="8" t="s">
        <v>98</v>
      </c>
      <c r="C13" s="135">
        <v>17</v>
      </c>
      <c r="D13" s="135">
        <v>10</v>
      </c>
      <c r="E13" s="88"/>
      <c r="F13" s="137">
        <f>SUM(C13)</f>
        <v>17</v>
      </c>
      <c r="G13" s="138">
        <f>SUM(D13)</f>
        <v>10</v>
      </c>
    </row>
    <row r="14" spans="1:7" ht="18.75" x14ac:dyDescent="0.4">
      <c r="A14" s="28">
        <v>2</v>
      </c>
      <c r="B14" s="8" t="s">
        <v>95</v>
      </c>
      <c r="C14" s="135">
        <v>14</v>
      </c>
      <c r="D14" s="135">
        <v>9</v>
      </c>
      <c r="E14" s="88"/>
      <c r="F14" s="139">
        <f t="shared" ref="F14:F16" si="2">SUM(C14)</f>
        <v>14</v>
      </c>
      <c r="G14" s="140">
        <f t="shared" ref="G14:G16" si="3">SUM(D14)</f>
        <v>9</v>
      </c>
    </row>
    <row r="15" spans="1:7" ht="18.75" x14ac:dyDescent="0.4">
      <c r="A15" s="28">
        <v>3</v>
      </c>
      <c r="B15" s="8" t="s">
        <v>97</v>
      </c>
      <c r="C15" s="135">
        <v>12</v>
      </c>
      <c r="D15" s="135">
        <v>8</v>
      </c>
      <c r="E15" s="88"/>
      <c r="F15" s="139">
        <f t="shared" si="2"/>
        <v>12</v>
      </c>
      <c r="G15" s="140">
        <f t="shared" si="3"/>
        <v>8</v>
      </c>
    </row>
    <row r="16" spans="1:7" ht="18.75" x14ac:dyDescent="0.4">
      <c r="A16" s="79" t="s">
        <v>74</v>
      </c>
      <c r="B16" s="8" t="s">
        <v>96</v>
      </c>
      <c r="C16" s="135">
        <v>9</v>
      </c>
      <c r="D16" s="135">
        <v>6.5</v>
      </c>
      <c r="E16" s="88"/>
      <c r="F16" s="139">
        <f t="shared" si="2"/>
        <v>9</v>
      </c>
      <c r="G16" s="140">
        <f t="shared" si="3"/>
        <v>6.5</v>
      </c>
    </row>
    <row r="17" spans="1:7" ht="19.5" thickBot="1" x14ac:dyDescent="0.45">
      <c r="A17" s="80" t="s">
        <v>74</v>
      </c>
      <c r="B17" s="36" t="s">
        <v>79</v>
      </c>
      <c r="C17" s="136">
        <v>9</v>
      </c>
      <c r="D17" s="136">
        <v>6.5</v>
      </c>
      <c r="E17" s="41"/>
      <c r="F17" s="44">
        <f>SUM(C17)</f>
        <v>9</v>
      </c>
      <c r="G17" s="45">
        <f>SUM(D17)</f>
        <v>6.5</v>
      </c>
    </row>
    <row r="18" spans="1:7" x14ac:dyDescent="0.3">
      <c r="B18"/>
      <c r="C18"/>
      <c r="D18"/>
      <c r="E18"/>
      <c r="F18"/>
      <c r="G18"/>
    </row>
    <row r="19" spans="1:7" x14ac:dyDescent="0.3">
      <c r="B19"/>
      <c r="C19"/>
      <c r="D19"/>
      <c r="E19"/>
      <c r="F19"/>
      <c r="G19"/>
    </row>
    <row r="20" spans="1:7" x14ac:dyDescent="0.3">
      <c r="B20"/>
      <c r="C20"/>
      <c r="D20"/>
      <c r="E20"/>
      <c r="F20"/>
      <c r="G20"/>
    </row>
    <row r="21" spans="1:7" x14ac:dyDescent="0.3">
      <c r="B21"/>
      <c r="C21"/>
      <c r="D21"/>
      <c r="E21"/>
      <c r="F21"/>
      <c r="G21"/>
    </row>
    <row r="22" spans="1:7" x14ac:dyDescent="0.3">
      <c r="B22"/>
      <c r="C22"/>
      <c r="D22"/>
      <c r="E22"/>
      <c r="F22"/>
      <c r="G22"/>
    </row>
    <row r="23" spans="1:7" x14ac:dyDescent="0.3">
      <c r="B23"/>
      <c r="C23"/>
      <c r="D23"/>
      <c r="E23"/>
      <c r="F23"/>
      <c r="G23"/>
    </row>
    <row r="24" spans="1:7" x14ac:dyDescent="0.3">
      <c r="B24"/>
      <c r="C24"/>
      <c r="D24"/>
      <c r="E24"/>
      <c r="F24"/>
      <c r="G24"/>
    </row>
    <row r="25" spans="1:7" x14ac:dyDescent="0.3">
      <c r="G25"/>
    </row>
  </sheetData>
  <pageMargins left="1.5" right="1.5" top="1" bottom="1" header="0.5" footer="0.5"/>
  <pageSetup orientation="landscape" horizontalDpi="4294967293" r:id="rId1"/>
  <headerFooter>
    <oddHeader>&amp;C&amp;"Arial Black,Regular"FHSRA WEEKEND TOP 5; QUAIL CREEK SHOOTING CLUB; NOVEMBER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activeCell="H5" sqref="H5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7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16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143" t="s">
        <v>0</v>
      </c>
      <c r="C5" s="49" t="s">
        <v>115</v>
      </c>
      <c r="D5" s="143" t="s">
        <v>1</v>
      </c>
      <c r="E5" s="143"/>
      <c r="F5" s="2"/>
      <c r="G5" s="143" t="s">
        <v>0</v>
      </c>
      <c r="H5" s="49" t="s">
        <v>115</v>
      </c>
      <c r="I5" s="143" t="s">
        <v>1</v>
      </c>
      <c r="J5" s="2"/>
      <c r="K5" s="49" t="s">
        <v>6</v>
      </c>
      <c r="L5" s="55" t="s">
        <v>7</v>
      </c>
    </row>
    <row r="6" spans="1:12" ht="18.75" x14ac:dyDescent="0.4">
      <c r="A6" s="28">
        <v>1</v>
      </c>
      <c r="B6" s="8" t="s">
        <v>63</v>
      </c>
      <c r="C6" s="9">
        <v>66</v>
      </c>
      <c r="D6" s="9">
        <v>7</v>
      </c>
      <c r="E6" s="3"/>
      <c r="F6" s="22"/>
      <c r="G6" s="8" t="s">
        <v>63</v>
      </c>
      <c r="H6" s="9">
        <v>71</v>
      </c>
      <c r="I6" s="9">
        <v>10</v>
      </c>
      <c r="J6" s="9"/>
      <c r="K6" s="11">
        <f t="shared" ref="K6:L10" si="0">SUM(C6,H6)</f>
        <v>137</v>
      </c>
      <c r="L6" s="30">
        <f t="shared" si="0"/>
        <v>17</v>
      </c>
    </row>
    <row r="7" spans="1:12" ht="18.75" x14ac:dyDescent="0.4">
      <c r="A7" s="28">
        <v>2</v>
      </c>
      <c r="B7" s="8" t="s">
        <v>65</v>
      </c>
      <c r="C7" s="9">
        <v>63</v>
      </c>
      <c r="D7" s="9">
        <v>4.5</v>
      </c>
      <c r="E7" s="3"/>
      <c r="F7" s="22"/>
      <c r="G7" s="8" t="s">
        <v>65</v>
      </c>
      <c r="H7" s="9">
        <v>69</v>
      </c>
      <c r="I7" s="9">
        <v>9</v>
      </c>
      <c r="J7" s="9"/>
      <c r="K7" s="11">
        <f t="shared" si="0"/>
        <v>132</v>
      </c>
      <c r="L7" s="31">
        <f t="shared" si="0"/>
        <v>13.5</v>
      </c>
    </row>
    <row r="8" spans="1:12" ht="18.75" x14ac:dyDescent="0.4">
      <c r="A8" s="28">
        <v>3</v>
      </c>
      <c r="B8" s="8" t="s">
        <v>75</v>
      </c>
      <c r="C8" s="9">
        <v>67</v>
      </c>
      <c r="D8" s="9">
        <v>8.5</v>
      </c>
      <c r="E8" s="3"/>
      <c r="F8" s="22"/>
      <c r="G8" s="8" t="s">
        <v>75</v>
      </c>
      <c r="H8" s="9">
        <v>64</v>
      </c>
      <c r="I8" s="9">
        <v>8</v>
      </c>
      <c r="J8" s="9"/>
      <c r="K8" s="11">
        <f t="shared" si="0"/>
        <v>131</v>
      </c>
      <c r="L8" s="31">
        <f t="shared" si="0"/>
        <v>16.5</v>
      </c>
    </row>
    <row r="9" spans="1:12" ht="18.75" x14ac:dyDescent="0.4">
      <c r="A9" s="28">
        <v>4</v>
      </c>
      <c r="B9" s="8" t="s">
        <v>104</v>
      </c>
      <c r="C9" s="9">
        <v>68</v>
      </c>
      <c r="D9" s="9">
        <v>10</v>
      </c>
      <c r="E9" s="3"/>
      <c r="F9" s="22"/>
      <c r="G9" s="8" t="s">
        <v>104</v>
      </c>
      <c r="H9" s="9">
        <v>0</v>
      </c>
      <c r="I9" s="9"/>
      <c r="J9" s="9"/>
      <c r="K9" s="11">
        <f t="shared" si="0"/>
        <v>68</v>
      </c>
      <c r="L9" s="31">
        <f t="shared" si="0"/>
        <v>10</v>
      </c>
    </row>
    <row r="10" spans="1:12" ht="19.5" thickBot="1" x14ac:dyDescent="0.45">
      <c r="A10" s="32">
        <v>5</v>
      </c>
      <c r="B10" s="36" t="s">
        <v>21</v>
      </c>
      <c r="C10" s="34">
        <v>67</v>
      </c>
      <c r="D10" s="34">
        <v>8.5</v>
      </c>
      <c r="E10" s="34"/>
      <c r="F10" s="46"/>
      <c r="G10" s="36" t="s">
        <v>21</v>
      </c>
      <c r="H10" s="34">
        <v>0</v>
      </c>
      <c r="I10" s="34"/>
      <c r="J10" s="34"/>
      <c r="K10" s="44">
        <f t="shared" si="0"/>
        <v>67</v>
      </c>
      <c r="L10" s="38">
        <f t="shared" si="0"/>
        <v>8.5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3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3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3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3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L CROSS EQUESTRIAN CENTER, LADY LAKE; NOVEMBER 12,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view="pageLayout" workbookViewId="0">
      <selection activeCell="G15" sqref="G15"/>
    </sheetView>
  </sheetViews>
  <sheetFormatPr defaultColWidth="9.140625" defaultRowHeight="16.5" x14ac:dyDescent="0.3"/>
  <cols>
    <col min="1" max="1" width="7.28515625" style="1" customWidth="1"/>
    <col min="2" max="2" width="21.7109375" style="1" customWidth="1"/>
    <col min="3" max="3" width="6.5703125" style="1" customWidth="1"/>
    <col min="4" max="4" width="6" style="1" customWidth="1"/>
    <col min="5" max="5" width="4.28515625" style="1" customWidth="1"/>
    <col min="6" max="6" width="4" style="1" customWidth="1"/>
    <col min="7" max="7" width="21.7109375" style="1" customWidth="1"/>
    <col min="8" max="8" width="6.5703125" style="1" customWidth="1"/>
    <col min="9" max="9" width="5.85546875" style="1" customWidth="1"/>
    <col min="10" max="10" width="4" style="1" customWidth="1"/>
    <col min="11" max="11" width="6.5703125" style="1" customWidth="1"/>
    <col min="12" max="12" width="7.140625" style="1" customWidth="1"/>
    <col min="13" max="16384" width="9.140625" style="1"/>
  </cols>
  <sheetData>
    <row r="1" spans="1:12" x14ac:dyDescent="0.3">
      <c r="A1" s="208" t="s">
        <v>18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x14ac:dyDescent="0.3">
      <c r="A3" s="24"/>
      <c r="B3" s="150" t="s">
        <v>17</v>
      </c>
      <c r="C3" s="151"/>
      <c r="D3" s="151"/>
      <c r="E3" s="151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3" x14ac:dyDescent="0.3">
      <c r="A5" s="146" t="s">
        <v>8</v>
      </c>
      <c r="B5" s="145" t="s">
        <v>0</v>
      </c>
      <c r="C5" s="49" t="s">
        <v>5</v>
      </c>
      <c r="D5" s="145" t="s">
        <v>1</v>
      </c>
      <c r="E5" s="145"/>
      <c r="F5" s="2"/>
      <c r="G5" s="145" t="s">
        <v>0</v>
      </c>
      <c r="H5" s="49" t="s">
        <v>5</v>
      </c>
      <c r="I5" s="145" t="s">
        <v>1</v>
      </c>
      <c r="J5" s="2"/>
      <c r="K5" s="49" t="s">
        <v>6</v>
      </c>
      <c r="L5" s="55" t="s">
        <v>7</v>
      </c>
    </row>
    <row r="6" spans="1:12" ht="17.25" thickBot="1" x14ac:dyDescent="0.35">
      <c r="A6" s="147">
        <v>1</v>
      </c>
      <c r="B6" s="36" t="s">
        <v>107</v>
      </c>
      <c r="C6" s="34">
        <v>0</v>
      </c>
      <c r="D6" s="34"/>
      <c r="E6" s="34"/>
      <c r="F6" s="41"/>
      <c r="G6" s="36" t="s">
        <v>107</v>
      </c>
      <c r="H6" s="34">
        <v>47</v>
      </c>
      <c r="I6" s="34">
        <v>10</v>
      </c>
      <c r="J6" s="34"/>
      <c r="K6" s="44">
        <f>SUM(C6,H6)</f>
        <v>47</v>
      </c>
      <c r="L6" s="45">
        <f>SUM(D6,I6)</f>
        <v>10</v>
      </c>
    </row>
    <row r="7" spans="1:12" ht="19.5" thickBot="1" x14ac:dyDescent="0.4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12" x14ac:dyDescent="0.3">
      <c r="A8" s="24"/>
      <c r="B8" s="150" t="s">
        <v>22</v>
      </c>
      <c r="C8" s="151"/>
      <c r="D8" s="151"/>
      <c r="E8" s="26"/>
      <c r="F8" s="26"/>
      <c r="G8" s="26"/>
      <c r="H8" s="26"/>
      <c r="I8" s="26"/>
      <c r="J8" s="26"/>
      <c r="K8" s="26"/>
      <c r="L8" s="50"/>
    </row>
    <row r="9" spans="1:12" x14ac:dyDescent="0.3">
      <c r="A9" s="51"/>
      <c r="B9" s="52" t="s">
        <v>3</v>
      </c>
      <c r="C9" s="57"/>
      <c r="D9" s="52"/>
      <c r="E9" s="53"/>
      <c r="F9" s="52" t="s">
        <v>4</v>
      </c>
      <c r="G9" s="57"/>
      <c r="H9" s="52"/>
      <c r="I9" s="53"/>
      <c r="J9" s="53"/>
      <c r="K9" s="53"/>
      <c r="L9" s="54"/>
    </row>
    <row r="10" spans="1:12" ht="33" x14ac:dyDescent="0.3">
      <c r="A10" s="146" t="s">
        <v>8</v>
      </c>
      <c r="B10" s="144" t="s">
        <v>0</v>
      </c>
      <c r="C10" s="49" t="s">
        <v>5</v>
      </c>
      <c r="D10" s="144" t="s">
        <v>1</v>
      </c>
      <c r="E10" s="144"/>
      <c r="F10" s="2"/>
      <c r="G10" s="144" t="s">
        <v>0</v>
      </c>
      <c r="H10" s="49" t="s">
        <v>5</v>
      </c>
      <c r="I10" s="144" t="s">
        <v>1</v>
      </c>
      <c r="J10" s="2"/>
      <c r="K10" s="49" t="s">
        <v>6</v>
      </c>
      <c r="L10" s="55" t="s">
        <v>7</v>
      </c>
    </row>
    <row r="11" spans="1:12" x14ac:dyDescent="0.3">
      <c r="A11" s="146"/>
      <c r="B11" s="8" t="s">
        <v>29</v>
      </c>
      <c r="C11" s="9"/>
      <c r="D11" s="9"/>
      <c r="E11" s="3"/>
      <c r="F11" s="7"/>
      <c r="G11" s="8" t="s">
        <v>29</v>
      </c>
      <c r="H11" s="9"/>
      <c r="I11" s="9"/>
      <c r="J11" s="9"/>
      <c r="K11" s="11">
        <f t="shared" ref="K11:L12" si="0">SUM(C11,H11)</f>
        <v>0</v>
      </c>
      <c r="L11" s="30">
        <f t="shared" si="0"/>
        <v>0</v>
      </c>
    </row>
    <row r="12" spans="1:12" ht="17.25" thickBot="1" x14ac:dyDescent="0.35">
      <c r="A12" s="147"/>
      <c r="B12" s="33"/>
      <c r="C12" s="35"/>
      <c r="D12" s="35"/>
      <c r="E12" s="34"/>
      <c r="F12" s="41"/>
      <c r="G12" s="36"/>
      <c r="H12" s="35"/>
      <c r="I12" s="35"/>
      <c r="J12" s="35"/>
      <c r="K12" s="37">
        <f t="shared" si="0"/>
        <v>0</v>
      </c>
      <c r="L12" s="38">
        <f t="shared" si="0"/>
        <v>0</v>
      </c>
    </row>
    <row r="13" spans="1:12" ht="19.5" thickBot="1" x14ac:dyDescent="0.45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</row>
    <row r="14" spans="1:12" x14ac:dyDescent="0.3">
      <c r="A14" s="24"/>
      <c r="B14" s="150" t="s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50"/>
    </row>
    <row r="15" spans="1:12" x14ac:dyDescent="0.3">
      <c r="A15" s="51"/>
      <c r="B15" s="52" t="s">
        <v>3</v>
      </c>
      <c r="C15" s="57"/>
      <c r="D15" s="52"/>
      <c r="E15" s="53"/>
      <c r="F15" s="52" t="s">
        <v>4</v>
      </c>
      <c r="G15" s="57"/>
      <c r="H15" s="52"/>
      <c r="I15" s="53"/>
      <c r="J15" s="53"/>
      <c r="K15" s="53"/>
      <c r="L15" s="54"/>
    </row>
    <row r="16" spans="1:12" ht="33" x14ac:dyDescent="0.3">
      <c r="A16" s="146" t="s">
        <v>8</v>
      </c>
      <c r="B16" s="145" t="s">
        <v>0</v>
      </c>
      <c r="C16" s="49" t="s">
        <v>5</v>
      </c>
      <c r="D16" s="145" t="s">
        <v>1</v>
      </c>
      <c r="E16" s="145"/>
      <c r="F16" s="2"/>
      <c r="G16" s="145" t="s">
        <v>0</v>
      </c>
      <c r="H16" s="49" t="s">
        <v>5</v>
      </c>
      <c r="I16" s="145" t="s">
        <v>1</v>
      </c>
      <c r="J16" s="2"/>
      <c r="K16" s="49" t="s">
        <v>6</v>
      </c>
      <c r="L16" s="55" t="s">
        <v>7</v>
      </c>
    </row>
    <row r="17" spans="1:12" x14ac:dyDescent="0.3">
      <c r="A17" s="146">
        <v>1</v>
      </c>
      <c r="B17" s="8" t="s">
        <v>27</v>
      </c>
      <c r="C17" s="9">
        <v>72</v>
      </c>
      <c r="D17" s="9">
        <v>9</v>
      </c>
      <c r="E17" s="3"/>
      <c r="F17" s="7"/>
      <c r="G17" s="8" t="s">
        <v>27</v>
      </c>
      <c r="H17" s="9">
        <v>60</v>
      </c>
      <c r="I17" s="9">
        <v>10</v>
      </c>
      <c r="J17" s="9"/>
      <c r="K17" s="11">
        <f t="shared" ref="K17:L20" si="1">SUM(C17,H17)</f>
        <v>132</v>
      </c>
      <c r="L17" s="30">
        <f t="shared" si="1"/>
        <v>19</v>
      </c>
    </row>
    <row r="18" spans="1:12" x14ac:dyDescent="0.3">
      <c r="A18" s="146">
        <v>2</v>
      </c>
      <c r="B18" s="12" t="s">
        <v>28</v>
      </c>
      <c r="C18" s="13">
        <v>78</v>
      </c>
      <c r="D18" s="13"/>
      <c r="E18" s="3"/>
      <c r="F18" s="7"/>
      <c r="G18" s="12" t="s">
        <v>28</v>
      </c>
      <c r="H18" s="13">
        <v>0</v>
      </c>
      <c r="I18" s="13"/>
      <c r="J18" s="13"/>
      <c r="K18" s="14">
        <f t="shared" si="1"/>
        <v>78</v>
      </c>
      <c r="L18" s="31">
        <f t="shared" si="1"/>
        <v>0</v>
      </c>
    </row>
    <row r="19" spans="1:12" x14ac:dyDescent="0.3">
      <c r="A19" s="148" t="s">
        <v>56</v>
      </c>
      <c r="B19" s="12" t="s">
        <v>105</v>
      </c>
      <c r="C19" s="13">
        <v>66</v>
      </c>
      <c r="D19" s="13">
        <v>8</v>
      </c>
      <c r="E19" s="3"/>
      <c r="F19" s="7"/>
      <c r="G19" s="12" t="s">
        <v>105</v>
      </c>
      <c r="H19" s="13">
        <v>0</v>
      </c>
      <c r="I19" s="13"/>
      <c r="J19" s="13"/>
      <c r="K19" s="14">
        <f t="shared" si="1"/>
        <v>66</v>
      </c>
      <c r="L19" s="31">
        <f t="shared" si="1"/>
        <v>8</v>
      </c>
    </row>
    <row r="20" spans="1:12" ht="17.25" thickBot="1" x14ac:dyDescent="0.35">
      <c r="A20" s="153" t="s">
        <v>57</v>
      </c>
      <c r="B20" s="33" t="s">
        <v>106</v>
      </c>
      <c r="C20" s="35">
        <v>0</v>
      </c>
      <c r="D20" s="35"/>
      <c r="E20" s="34"/>
      <c r="F20" s="154"/>
      <c r="G20" s="33" t="s">
        <v>106</v>
      </c>
      <c r="H20" s="35">
        <v>59</v>
      </c>
      <c r="I20" s="35">
        <v>9</v>
      </c>
      <c r="J20" s="35"/>
      <c r="K20" s="37">
        <f t="shared" si="1"/>
        <v>59</v>
      </c>
      <c r="L20" s="38">
        <f t="shared" si="1"/>
        <v>9</v>
      </c>
    </row>
    <row r="21" spans="1:12" ht="19.5" thickBot="1" x14ac:dyDescent="0.4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</row>
    <row r="22" spans="1:12" x14ac:dyDescent="0.3">
      <c r="A22" s="24"/>
      <c r="B22" s="150" t="s">
        <v>11</v>
      </c>
      <c r="C22" s="26"/>
      <c r="D22" s="26"/>
      <c r="E22" s="26"/>
      <c r="F22" s="26"/>
      <c r="G22" s="26"/>
      <c r="H22" s="26"/>
      <c r="I22" s="26"/>
      <c r="J22" s="26"/>
      <c r="K22" s="26"/>
      <c r="L22" s="50"/>
    </row>
    <row r="23" spans="1:12" x14ac:dyDescent="0.3">
      <c r="A23" s="51"/>
      <c r="B23" s="52" t="s">
        <v>3</v>
      </c>
      <c r="C23" s="57"/>
      <c r="D23" s="52"/>
      <c r="E23" s="53"/>
      <c r="F23" s="52" t="s">
        <v>4</v>
      </c>
      <c r="G23" s="57"/>
      <c r="H23" s="52"/>
      <c r="I23" s="53"/>
      <c r="J23" s="53"/>
      <c r="K23" s="53"/>
      <c r="L23" s="54"/>
    </row>
    <row r="24" spans="1:12" ht="33" x14ac:dyDescent="0.3">
      <c r="A24" s="146" t="s">
        <v>8</v>
      </c>
      <c r="B24" s="145" t="s">
        <v>0</v>
      </c>
      <c r="C24" s="49" t="s">
        <v>20</v>
      </c>
      <c r="D24" s="145" t="s">
        <v>1</v>
      </c>
      <c r="E24" s="145"/>
      <c r="F24" s="2"/>
      <c r="G24" s="145" t="s">
        <v>0</v>
      </c>
      <c r="H24" s="49" t="s">
        <v>20</v>
      </c>
      <c r="I24" s="145" t="s">
        <v>1</v>
      </c>
      <c r="J24" s="2"/>
      <c r="K24" s="49" t="s">
        <v>6</v>
      </c>
      <c r="L24" s="55" t="s">
        <v>7</v>
      </c>
    </row>
    <row r="25" spans="1:12" x14ac:dyDescent="0.3">
      <c r="A25" s="146">
        <v>1</v>
      </c>
      <c r="B25" s="66" t="s">
        <v>31</v>
      </c>
      <c r="C25" s="67">
        <v>8.1999999999999993</v>
      </c>
      <c r="D25" s="9">
        <v>8</v>
      </c>
      <c r="E25" s="6"/>
      <c r="F25" s="56"/>
      <c r="G25" s="66" t="s">
        <v>31</v>
      </c>
      <c r="H25" s="15">
        <v>8.5500000000000007</v>
      </c>
      <c r="I25" s="9">
        <v>10</v>
      </c>
      <c r="J25" s="9"/>
      <c r="K25" s="16">
        <f t="shared" ref="K25:L29" si="2">SUM(C25,H25)</f>
        <v>16.75</v>
      </c>
      <c r="L25" s="30">
        <f t="shared" si="2"/>
        <v>18</v>
      </c>
    </row>
    <row r="26" spans="1:12" x14ac:dyDescent="0.3">
      <c r="A26" s="146">
        <v>2</v>
      </c>
      <c r="B26" s="12" t="s">
        <v>19</v>
      </c>
      <c r="C26" s="15">
        <v>7.69</v>
      </c>
      <c r="D26" s="9">
        <v>10</v>
      </c>
      <c r="E26" s="3"/>
      <c r="F26" s="56"/>
      <c r="G26" s="12" t="s">
        <v>19</v>
      </c>
      <c r="H26" s="15">
        <v>9.09</v>
      </c>
      <c r="I26" s="9">
        <v>8</v>
      </c>
      <c r="J26" s="13"/>
      <c r="K26" s="19">
        <f t="shared" si="2"/>
        <v>16.78</v>
      </c>
      <c r="L26" s="31">
        <f t="shared" si="2"/>
        <v>18</v>
      </c>
    </row>
    <row r="27" spans="1:12" x14ac:dyDescent="0.3">
      <c r="A27" s="146">
        <v>3</v>
      </c>
      <c r="B27" s="12" t="s">
        <v>37</v>
      </c>
      <c r="C27" s="15">
        <v>8.6</v>
      </c>
      <c r="D27" s="9">
        <v>7</v>
      </c>
      <c r="E27" s="3"/>
      <c r="F27" s="56"/>
      <c r="G27" s="12" t="s">
        <v>37</v>
      </c>
      <c r="H27" s="15">
        <v>9.6999999999999993</v>
      </c>
      <c r="I27" s="9">
        <v>7</v>
      </c>
      <c r="J27" s="13"/>
      <c r="K27" s="19">
        <f t="shared" si="2"/>
        <v>18.299999999999997</v>
      </c>
      <c r="L27" s="31">
        <f t="shared" si="2"/>
        <v>14</v>
      </c>
    </row>
    <row r="28" spans="1:12" x14ac:dyDescent="0.3">
      <c r="A28" s="146">
        <v>4</v>
      </c>
      <c r="B28" s="64" t="s">
        <v>30</v>
      </c>
      <c r="C28" s="67">
        <v>7.89</v>
      </c>
      <c r="D28" s="9">
        <v>9</v>
      </c>
      <c r="E28" s="6"/>
      <c r="F28" s="56"/>
      <c r="G28" s="64" t="s">
        <v>30</v>
      </c>
      <c r="H28" s="15">
        <v>11.32</v>
      </c>
      <c r="I28" s="9"/>
      <c r="J28" s="13"/>
      <c r="K28" s="19">
        <f t="shared" si="2"/>
        <v>19.21</v>
      </c>
      <c r="L28" s="31">
        <f t="shared" si="2"/>
        <v>9</v>
      </c>
    </row>
    <row r="29" spans="1:12" ht="17.25" thickBot="1" x14ac:dyDescent="0.35">
      <c r="A29" s="147">
        <v>5</v>
      </c>
      <c r="B29" s="33" t="s">
        <v>72</v>
      </c>
      <c r="C29" s="39">
        <v>8.6300000000000008</v>
      </c>
      <c r="D29" s="34">
        <v>6</v>
      </c>
      <c r="E29" s="34"/>
      <c r="F29" s="58"/>
      <c r="G29" s="33" t="s">
        <v>72</v>
      </c>
      <c r="H29" s="39">
        <v>11.42</v>
      </c>
      <c r="I29" s="34"/>
      <c r="J29" s="35"/>
      <c r="K29" s="47">
        <f t="shared" si="2"/>
        <v>20.05</v>
      </c>
      <c r="L29" s="38">
        <f t="shared" si="2"/>
        <v>6</v>
      </c>
    </row>
    <row r="30" spans="1:12" ht="19.5" thickBot="1" x14ac:dyDescent="0.4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</row>
    <row r="31" spans="1:12" x14ac:dyDescent="0.3">
      <c r="A31" s="24"/>
      <c r="B31" s="150" t="s">
        <v>23</v>
      </c>
      <c r="C31" s="26"/>
      <c r="D31" s="26"/>
      <c r="E31" s="26"/>
      <c r="F31" s="26"/>
      <c r="G31" s="26"/>
      <c r="H31" s="26"/>
      <c r="I31" s="26"/>
      <c r="J31" s="26"/>
      <c r="K31" s="26"/>
      <c r="L31" s="50"/>
    </row>
    <row r="32" spans="1:12" x14ac:dyDescent="0.3">
      <c r="A32" s="51"/>
      <c r="B32" s="52" t="s">
        <v>3</v>
      </c>
      <c r="C32" s="57"/>
      <c r="D32" s="52"/>
      <c r="E32" s="53"/>
      <c r="F32" s="52" t="s">
        <v>4</v>
      </c>
      <c r="G32" s="57"/>
      <c r="H32" s="52"/>
      <c r="I32" s="53"/>
      <c r="J32" s="53"/>
      <c r="K32" s="53"/>
      <c r="L32" s="54"/>
    </row>
    <row r="33" spans="1:12" ht="33" x14ac:dyDescent="0.3">
      <c r="A33" s="146" t="s">
        <v>8</v>
      </c>
      <c r="B33" s="145" t="s">
        <v>0</v>
      </c>
      <c r="C33" s="49" t="s">
        <v>20</v>
      </c>
      <c r="D33" s="145" t="s">
        <v>1</v>
      </c>
      <c r="E33" s="145"/>
      <c r="F33" s="2"/>
      <c r="G33" s="145" t="s">
        <v>0</v>
      </c>
      <c r="H33" s="49" t="s">
        <v>20</v>
      </c>
      <c r="I33" s="145" t="s">
        <v>1</v>
      </c>
      <c r="J33" s="2"/>
      <c r="K33" s="49" t="s">
        <v>6</v>
      </c>
      <c r="L33" s="55" t="s">
        <v>7</v>
      </c>
    </row>
    <row r="34" spans="1:12" x14ac:dyDescent="0.3">
      <c r="A34" s="146">
        <v>1</v>
      </c>
      <c r="B34" s="8" t="s">
        <v>40</v>
      </c>
      <c r="C34" s="15">
        <v>15.15</v>
      </c>
      <c r="D34" s="9">
        <v>9</v>
      </c>
      <c r="E34" s="3"/>
      <c r="F34" s="22"/>
      <c r="G34" s="8" t="s">
        <v>40</v>
      </c>
      <c r="H34" s="15">
        <v>5.28</v>
      </c>
      <c r="I34" s="9">
        <v>10</v>
      </c>
      <c r="J34" s="9"/>
      <c r="K34" s="16">
        <f t="shared" ref="K34:L38" si="3">SUM(C34,H34)</f>
        <v>20.43</v>
      </c>
      <c r="L34" s="30">
        <f t="shared" si="3"/>
        <v>19</v>
      </c>
    </row>
    <row r="35" spans="1:12" x14ac:dyDescent="0.3">
      <c r="A35" s="146">
        <v>2</v>
      </c>
      <c r="B35" s="12" t="s">
        <v>61</v>
      </c>
      <c r="C35" s="15">
        <v>18.760000000000002</v>
      </c>
      <c r="D35" s="9">
        <v>8</v>
      </c>
      <c r="E35" s="3"/>
      <c r="F35" s="22"/>
      <c r="G35" s="12" t="s">
        <v>61</v>
      </c>
      <c r="H35" s="15">
        <v>7.79</v>
      </c>
      <c r="I35" s="9">
        <v>9</v>
      </c>
      <c r="J35" s="13"/>
      <c r="K35" s="19">
        <f t="shared" si="3"/>
        <v>26.55</v>
      </c>
      <c r="L35" s="31">
        <f t="shared" si="3"/>
        <v>17</v>
      </c>
    </row>
    <row r="36" spans="1:12" x14ac:dyDescent="0.3">
      <c r="A36" s="146">
        <v>3</v>
      </c>
      <c r="B36" s="12" t="s">
        <v>101</v>
      </c>
      <c r="C36" s="15">
        <v>9.19</v>
      </c>
      <c r="D36" s="9">
        <v>10</v>
      </c>
      <c r="E36" s="3"/>
      <c r="F36" s="22"/>
      <c r="G36" s="12" t="s">
        <v>101</v>
      </c>
      <c r="H36" s="15">
        <v>120</v>
      </c>
      <c r="I36" s="9"/>
      <c r="J36" s="13"/>
      <c r="K36" s="19">
        <f t="shared" si="3"/>
        <v>129.19</v>
      </c>
      <c r="L36" s="31">
        <f t="shared" si="3"/>
        <v>10</v>
      </c>
    </row>
    <row r="37" spans="1:12" x14ac:dyDescent="0.3">
      <c r="A37" s="146">
        <v>4</v>
      </c>
      <c r="B37" s="12" t="s">
        <v>34</v>
      </c>
      <c r="C37" s="15">
        <v>120</v>
      </c>
      <c r="D37" s="9"/>
      <c r="E37" s="3"/>
      <c r="F37" s="22"/>
      <c r="G37" s="12" t="s">
        <v>34</v>
      </c>
      <c r="H37" s="15">
        <v>11.31</v>
      </c>
      <c r="I37" s="9">
        <v>8</v>
      </c>
      <c r="J37" s="13"/>
      <c r="K37" s="19">
        <f t="shared" si="3"/>
        <v>131.31</v>
      </c>
      <c r="L37" s="31">
        <f t="shared" si="3"/>
        <v>8</v>
      </c>
    </row>
    <row r="38" spans="1:12" ht="17.25" thickBot="1" x14ac:dyDescent="0.35">
      <c r="A38" s="147">
        <v>5</v>
      </c>
      <c r="B38" s="33" t="s">
        <v>35</v>
      </c>
      <c r="C38" s="39">
        <v>120</v>
      </c>
      <c r="D38" s="34"/>
      <c r="E38" s="34"/>
      <c r="F38" s="58"/>
      <c r="G38" s="33" t="s">
        <v>35</v>
      </c>
      <c r="H38" s="39">
        <v>15.55</v>
      </c>
      <c r="I38" s="34">
        <v>7</v>
      </c>
      <c r="J38" s="35"/>
      <c r="K38" s="47">
        <f t="shared" si="3"/>
        <v>135.55000000000001</v>
      </c>
      <c r="L38" s="38">
        <f t="shared" si="3"/>
        <v>7</v>
      </c>
    </row>
    <row r="39" spans="1:12" x14ac:dyDescent="0.3">
      <c r="A39" s="149"/>
      <c r="B39" s="2"/>
      <c r="C39" s="21"/>
      <c r="D39" s="3"/>
      <c r="E39" s="3"/>
      <c r="F39" s="22"/>
      <c r="G39" s="2"/>
      <c r="H39" s="21"/>
      <c r="I39" s="3"/>
      <c r="J39" s="3"/>
      <c r="K39" s="23"/>
      <c r="L39" s="4"/>
    </row>
    <row r="40" spans="1:12" ht="17.25" thickBot="1" x14ac:dyDescent="0.35">
      <c r="A40" s="149"/>
      <c r="B40" s="2"/>
      <c r="C40" s="21"/>
      <c r="D40" s="3"/>
      <c r="E40" s="3"/>
      <c r="F40" s="22"/>
      <c r="G40" s="2"/>
      <c r="H40" s="21"/>
      <c r="I40" s="3"/>
      <c r="J40" s="3"/>
      <c r="K40" s="23"/>
      <c r="L40" s="4"/>
    </row>
    <row r="41" spans="1:12" x14ac:dyDescent="0.3">
      <c r="A41" s="24"/>
      <c r="B41" s="150" t="s">
        <v>10</v>
      </c>
      <c r="C41" s="26"/>
      <c r="D41" s="26"/>
      <c r="E41" s="26"/>
      <c r="F41" s="26"/>
      <c r="G41" s="26"/>
      <c r="H41" s="26"/>
      <c r="I41" s="26"/>
      <c r="J41" s="26"/>
      <c r="K41" s="26"/>
      <c r="L41" s="50"/>
    </row>
    <row r="42" spans="1:12" x14ac:dyDescent="0.3">
      <c r="A42" s="51"/>
      <c r="B42" s="52" t="s">
        <v>3</v>
      </c>
      <c r="C42" s="57"/>
      <c r="D42" s="52"/>
      <c r="E42" s="53"/>
      <c r="F42" s="52" t="s">
        <v>4</v>
      </c>
      <c r="G42" s="57"/>
      <c r="H42" s="52"/>
      <c r="I42" s="53"/>
      <c r="J42" s="53"/>
      <c r="K42" s="53"/>
      <c r="L42" s="54"/>
    </row>
    <row r="43" spans="1:12" ht="33" x14ac:dyDescent="0.3">
      <c r="A43" s="146" t="s">
        <v>8</v>
      </c>
      <c r="B43" s="145" t="s">
        <v>0</v>
      </c>
      <c r="C43" s="49" t="s">
        <v>20</v>
      </c>
      <c r="D43" s="145" t="s">
        <v>1</v>
      </c>
      <c r="E43" s="145"/>
      <c r="F43" s="2"/>
      <c r="G43" s="145" t="s">
        <v>0</v>
      </c>
      <c r="H43" s="49" t="s">
        <v>20</v>
      </c>
      <c r="I43" s="145" t="s">
        <v>1</v>
      </c>
      <c r="J43" s="2"/>
      <c r="K43" s="49" t="s">
        <v>6</v>
      </c>
      <c r="L43" s="55" t="s">
        <v>7</v>
      </c>
    </row>
    <row r="44" spans="1:12" x14ac:dyDescent="0.3">
      <c r="A44" s="146">
        <v>1</v>
      </c>
      <c r="B44" s="66" t="s">
        <v>21</v>
      </c>
      <c r="C44" s="67">
        <v>4.1500000000000004</v>
      </c>
      <c r="D44" s="63">
        <v>4</v>
      </c>
      <c r="E44" s="6"/>
      <c r="F44" s="56"/>
      <c r="G44" s="66" t="s">
        <v>21</v>
      </c>
      <c r="H44" s="67">
        <v>2.46</v>
      </c>
      <c r="I44" s="63">
        <v>9</v>
      </c>
      <c r="J44" s="9"/>
      <c r="K44" s="16">
        <f t="shared" ref="K44:L48" si="4">SUM(C44,H44)</f>
        <v>6.61</v>
      </c>
      <c r="L44" s="30">
        <f t="shared" si="4"/>
        <v>13</v>
      </c>
    </row>
    <row r="45" spans="1:12" x14ac:dyDescent="0.3">
      <c r="A45" s="146">
        <v>2</v>
      </c>
      <c r="B45" s="64" t="s">
        <v>108</v>
      </c>
      <c r="C45" s="67">
        <v>3.62</v>
      </c>
      <c r="D45" s="63">
        <v>8</v>
      </c>
      <c r="E45" s="6"/>
      <c r="F45" s="56"/>
      <c r="G45" s="64" t="s">
        <v>108</v>
      </c>
      <c r="H45" s="67">
        <v>3.28</v>
      </c>
      <c r="I45" s="63">
        <v>7</v>
      </c>
      <c r="J45" s="13"/>
      <c r="K45" s="19">
        <f t="shared" si="4"/>
        <v>6.9</v>
      </c>
      <c r="L45" s="31">
        <f t="shared" si="4"/>
        <v>15</v>
      </c>
    </row>
    <row r="46" spans="1:12" x14ac:dyDescent="0.3">
      <c r="A46" s="146">
        <v>3</v>
      </c>
      <c r="B46" s="64" t="s">
        <v>37</v>
      </c>
      <c r="C46" s="67">
        <v>4.58</v>
      </c>
      <c r="D46" s="63"/>
      <c r="E46" s="6"/>
      <c r="F46" s="56"/>
      <c r="G46" s="64" t="s">
        <v>37</v>
      </c>
      <c r="H46" s="67">
        <v>2.39</v>
      </c>
      <c r="I46" s="63">
        <v>10</v>
      </c>
      <c r="J46" s="13"/>
      <c r="K46" s="19">
        <f t="shared" si="4"/>
        <v>6.9700000000000006</v>
      </c>
      <c r="L46" s="31">
        <f t="shared" si="4"/>
        <v>10</v>
      </c>
    </row>
    <row r="47" spans="1:12" x14ac:dyDescent="0.3">
      <c r="A47" s="146">
        <v>4</v>
      </c>
      <c r="B47" s="64" t="s">
        <v>109</v>
      </c>
      <c r="C47" s="67">
        <v>4.0599999999999996</v>
      </c>
      <c r="D47" s="63">
        <v>5</v>
      </c>
      <c r="E47" s="6"/>
      <c r="F47" s="56"/>
      <c r="G47" s="64" t="s">
        <v>109</v>
      </c>
      <c r="H47" s="67">
        <v>4.67</v>
      </c>
      <c r="I47" s="63">
        <v>2</v>
      </c>
      <c r="J47" s="13"/>
      <c r="K47" s="19">
        <f t="shared" si="4"/>
        <v>8.73</v>
      </c>
      <c r="L47" s="31">
        <f t="shared" si="4"/>
        <v>7</v>
      </c>
    </row>
    <row r="48" spans="1:12" ht="17.25" thickBot="1" x14ac:dyDescent="0.35">
      <c r="A48" s="147">
        <v>5</v>
      </c>
      <c r="B48" s="68" t="s">
        <v>31</v>
      </c>
      <c r="C48" s="69">
        <v>5.2</v>
      </c>
      <c r="D48" s="62"/>
      <c r="E48" s="62"/>
      <c r="F48" s="58"/>
      <c r="G48" s="68" t="s">
        <v>31</v>
      </c>
      <c r="H48" s="69">
        <v>4.01</v>
      </c>
      <c r="I48" s="62">
        <v>5</v>
      </c>
      <c r="J48" s="35"/>
      <c r="K48" s="47">
        <f t="shared" si="4"/>
        <v>9.2100000000000009</v>
      </c>
      <c r="L48" s="38">
        <f t="shared" si="4"/>
        <v>5</v>
      </c>
    </row>
    <row r="49" spans="1:12" ht="19.5" thickBot="1" x14ac:dyDescent="0.4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6"/>
    </row>
    <row r="50" spans="1:12" x14ac:dyDescent="0.3">
      <c r="A50" s="24"/>
      <c r="B50" s="150" t="s">
        <v>24</v>
      </c>
      <c r="C50" s="26"/>
      <c r="D50" s="26"/>
      <c r="E50" s="26"/>
      <c r="F50" s="26"/>
      <c r="G50" s="26"/>
      <c r="H50" s="26"/>
      <c r="I50" s="26"/>
      <c r="J50" s="26"/>
      <c r="K50" s="26"/>
      <c r="L50" s="50"/>
    </row>
    <row r="51" spans="1:12" x14ac:dyDescent="0.3">
      <c r="A51" s="51"/>
      <c r="B51" s="52" t="s">
        <v>3</v>
      </c>
      <c r="C51" s="57"/>
      <c r="D51" s="52"/>
      <c r="E51" s="53"/>
      <c r="F51" s="52" t="s">
        <v>4</v>
      </c>
      <c r="G51" s="57"/>
      <c r="H51" s="52"/>
      <c r="I51" s="53"/>
      <c r="J51" s="53"/>
      <c r="K51" s="53"/>
      <c r="L51" s="54"/>
    </row>
    <row r="52" spans="1:12" ht="33" x14ac:dyDescent="0.3">
      <c r="A52" s="146" t="s">
        <v>8</v>
      </c>
      <c r="B52" s="145" t="s">
        <v>0</v>
      </c>
      <c r="C52" s="49" t="s">
        <v>20</v>
      </c>
      <c r="D52" s="145" t="s">
        <v>1</v>
      </c>
      <c r="E52" s="145"/>
      <c r="F52" s="2"/>
      <c r="G52" s="145" t="s">
        <v>0</v>
      </c>
      <c r="H52" s="49" t="s">
        <v>20</v>
      </c>
      <c r="I52" s="145" t="s">
        <v>1</v>
      </c>
      <c r="J52" s="2"/>
      <c r="K52" s="49" t="s">
        <v>6</v>
      </c>
      <c r="L52" s="55" t="s">
        <v>7</v>
      </c>
    </row>
    <row r="53" spans="1:12" x14ac:dyDescent="0.3">
      <c r="A53" s="146">
        <v>1</v>
      </c>
      <c r="B53" s="8" t="s">
        <v>87</v>
      </c>
      <c r="C53" s="15">
        <v>11.21</v>
      </c>
      <c r="D53" s="9">
        <v>7</v>
      </c>
      <c r="E53" s="3"/>
      <c r="F53" s="56"/>
      <c r="G53" s="8" t="s">
        <v>87</v>
      </c>
      <c r="H53" s="15">
        <v>10.09</v>
      </c>
      <c r="I53" s="9">
        <v>9</v>
      </c>
      <c r="J53" s="9"/>
      <c r="K53" s="16">
        <f t="shared" ref="K53:L57" si="5">SUM(C53,H53)</f>
        <v>21.3</v>
      </c>
      <c r="L53" s="30">
        <f t="shared" si="5"/>
        <v>16</v>
      </c>
    </row>
    <row r="54" spans="1:12" x14ac:dyDescent="0.3">
      <c r="A54" s="146">
        <v>2</v>
      </c>
      <c r="B54" s="8" t="s">
        <v>61</v>
      </c>
      <c r="C54" s="15">
        <v>10.55</v>
      </c>
      <c r="D54" s="9">
        <v>10</v>
      </c>
      <c r="E54" s="3"/>
      <c r="F54" s="22"/>
      <c r="G54" s="8" t="s">
        <v>61</v>
      </c>
      <c r="H54" s="15">
        <v>12.51</v>
      </c>
      <c r="I54" s="9">
        <v>4</v>
      </c>
      <c r="J54" s="9"/>
      <c r="K54" s="16">
        <f t="shared" si="5"/>
        <v>23.060000000000002</v>
      </c>
      <c r="L54" s="30">
        <f t="shared" si="5"/>
        <v>14</v>
      </c>
    </row>
    <row r="55" spans="1:12" x14ac:dyDescent="0.3">
      <c r="A55" s="146">
        <v>3</v>
      </c>
      <c r="B55" s="8" t="s">
        <v>34</v>
      </c>
      <c r="C55" s="15">
        <v>11.8</v>
      </c>
      <c r="D55" s="9">
        <v>6</v>
      </c>
      <c r="E55" s="3"/>
      <c r="F55" s="56"/>
      <c r="G55" s="8" t="s">
        <v>34</v>
      </c>
      <c r="H55" s="15">
        <v>11.39</v>
      </c>
      <c r="I55" s="9">
        <v>6</v>
      </c>
      <c r="J55" s="9"/>
      <c r="K55" s="16">
        <f t="shared" si="5"/>
        <v>23.19</v>
      </c>
      <c r="L55" s="30">
        <f t="shared" si="5"/>
        <v>12</v>
      </c>
    </row>
    <row r="56" spans="1:12" x14ac:dyDescent="0.3">
      <c r="A56" s="146">
        <v>4</v>
      </c>
      <c r="B56" s="8" t="s">
        <v>100</v>
      </c>
      <c r="C56" s="15">
        <v>13</v>
      </c>
      <c r="D56" s="9">
        <v>3</v>
      </c>
      <c r="E56" s="3"/>
      <c r="F56" s="56"/>
      <c r="G56" s="8" t="s">
        <v>100</v>
      </c>
      <c r="H56" s="15">
        <v>11.5</v>
      </c>
      <c r="I56" s="9">
        <v>5</v>
      </c>
      <c r="J56" s="9"/>
      <c r="K56" s="16">
        <f t="shared" si="5"/>
        <v>24.5</v>
      </c>
      <c r="L56" s="30">
        <f t="shared" si="5"/>
        <v>8</v>
      </c>
    </row>
    <row r="57" spans="1:12" ht="17.25" thickBot="1" x14ac:dyDescent="0.35">
      <c r="A57" s="147">
        <v>5</v>
      </c>
      <c r="B57" s="36" t="s">
        <v>39</v>
      </c>
      <c r="C57" s="39">
        <v>15.06</v>
      </c>
      <c r="D57" s="34">
        <v>2</v>
      </c>
      <c r="E57" s="34"/>
      <c r="F57" s="58"/>
      <c r="G57" s="36" t="s">
        <v>39</v>
      </c>
      <c r="H57" s="39">
        <v>10.72</v>
      </c>
      <c r="I57" s="34">
        <v>7</v>
      </c>
      <c r="J57" s="34"/>
      <c r="K57" s="40">
        <f t="shared" si="5"/>
        <v>25.78</v>
      </c>
      <c r="L57" s="45">
        <f t="shared" si="5"/>
        <v>9</v>
      </c>
    </row>
    <row r="58" spans="1:12" ht="19.5" thickBot="1" x14ac:dyDescent="0.45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6"/>
    </row>
    <row r="59" spans="1:12" x14ac:dyDescent="0.3">
      <c r="A59" s="24"/>
      <c r="B59" s="150" t="s">
        <v>9</v>
      </c>
      <c r="C59" s="26"/>
      <c r="D59" s="26"/>
      <c r="E59" s="26"/>
      <c r="F59" s="26"/>
      <c r="G59" s="26"/>
      <c r="H59" s="26"/>
      <c r="I59" s="26"/>
      <c r="J59" s="26"/>
      <c r="K59" s="26"/>
      <c r="L59" s="50"/>
    </row>
    <row r="60" spans="1:12" x14ac:dyDescent="0.3">
      <c r="A60" s="51"/>
      <c r="B60" s="52" t="s">
        <v>3</v>
      </c>
      <c r="C60" s="57"/>
      <c r="D60" s="52"/>
      <c r="E60" s="53"/>
      <c r="F60" s="52" t="s">
        <v>4</v>
      </c>
      <c r="G60" s="57"/>
      <c r="H60" s="52"/>
      <c r="I60" s="53"/>
      <c r="J60" s="53"/>
      <c r="K60" s="53"/>
      <c r="L60" s="54"/>
    </row>
    <row r="61" spans="1:12" ht="33" x14ac:dyDescent="0.3">
      <c r="A61" s="146" t="s">
        <v>8</v>
      </c>
      <c r="B61" s="155" t="s">
        <v>0</v>
      </c>
      <c r="C61" s="49" t="s">
        <v>20</v>
      </c>
      <c r="D61" s="155" t="s">
        <v>1</v>
      </c>
      <c r="E61" s="155"/>
      <c r="F61" s="2"/>
      <c r="G61" s="155" t="s">
        <v>0</v>
      </c>
      <c r="H61" s="49" t="s">
        <v>20</v>
      </c>
      <c r="I61" s="155" t="s">
        <v>1</v>
      </c>
      <c r="J61" s="2"/>
      <c r="K61" s="49" t="s">
        <v>6</v>
      </c>
      <c r="L61" s="55" t="s">
        <v>7</v>
      </c>
    </row>
    <row r="62" spans="1:12" x14ac:dyDescent="0.3">
      <c r="A62" s="146">
        <v>1</v>
      </c>
      <c r="B62" s="8" t="s">
        <v>90</v>
      </c>
      <c r="C62" s="17">
        <v>16.378</v>
      </c>
      <c r="D62" s="9"/>
      <c r="E62" s="3"/>
      <c r="F62" s="22"/>
      <c r="G62" s="8" t="s">
        <v>90</v>
      </c>
      <c r="H62" s="17">
        <v>16.274000000000001</v>
      </c>
      <c r="I62" s="9"/>
      <c r="J62" s="9"/>
      <c r="K62" s="18">
        <f t="shared" ref="K62:L66" si="6">SUM(C62,H62)</f>
        <v>32.652000000000001</v>
      </c>
      <c r="L62" s="30">
        <f t="shared" si="6"/>
        <v>0</v>
      </c>
    </row>
    <row r="63" spans="1:12" x14ac:dyDescent="0.3">
      <c r="A63" s="146">
        <v>2</v>
      </c>
      <c r="B63" s="8" t="s">
        <v>89</v>
      </c>
      <c r="C63" s="17">
        <v>16.253</v>
      </c>
      <c r="D63" s="9">
        <v>9</v>
      </c>
      <c r="E63" s="3"/>
      <c r="F63" s="56"/>
      <c r="G63" s="8" t="s">
        <v>89</v>
      </c>
      <c r="H63" s="17">
        <v>16.617999999999999</v>
      </c>
      <c r="I63" s="9">
        <v>2</v>
      </c>
      <c r="J63" s="9"/>
      <c r="K63" s="18">
        <f t="shared" si="6"/>
        <v>32.870999999999995</v>
      </c>
      <c r="L63" s="30">
        <f t="shared" si="6"/>
        <v>11</v>
      </c>
    </row>
    <row r="64" spans="1:12" x14ac:dyDescent="0.3">
      <c r="A64" s="146">
        <v>3</v>
      </c>
      <c r="B64" s="66" t="s">
        <v>37</v>
      </c>
      <c r="C64" s="65">
        <v>16.483000000000001</v>
      </c>
      <c r="D64" s="9">
        <v>6</v>
      </c>
      <c r="E64" s="61"/>
      <c r="F64" s="56"/>
      <c r="G64" s="66" t="s">
        <v>37</v>
      </c>
      <c r="H64" s="17">
        <v>16.577999999999999</v>
      </c>
      <c r="I64" s="9">
        <v>3</v>
      </c>
      <c r="J64" s="88"/>
      <c r="K64" s="18">
        <f t="shared" si="6"/>
        <v>33.061</v>
      </c>
      <c r="L64" s="30">
        <f t="shared" si="6"/>
        <v>9</v>
      </c>
    </row>
    <row r="65" spans="1:12" x14ac:dyDescent="0.3">
      <c r="A65" s="146">
        <v>4</v>
      </c>
      <c r="B65" s="8" t="s">
        <v>43</v>
      </c>
      <c r="C65" s="17">
        <v>16.763999999999999</v>
      </c>
      <c r="D65" s="63"/>
      <c r="E65" s="3"/>
      <c r="F65" s="22"/>
      <c r="G65" s="8" t="s">
        <v>43</v>
      </c>
      <c r="H65" s="17">
        <v>16.428000000000001</v>
      </c>
      <c r="I65" s="9">
        <v>6</v>
      </c>
      <c r="J65" s="9"/>
      <c r="K65" s="18">
        <f t="shared" si="6"/>
        <v>33.192</v>
      </c>
      <c r="L65" s="30">
        <f t="shared" si="6"/>
        <v>6</v>
      </c>
    </row>
    <row r="66" spans="1:12" ht="17.25" thickBot="1" x14ac:dyDescent="0.35">
      <c r="A66" s="147">
        <v>5</v>
      </c>
      <c r="B66" s="36" t="s">
        <v>93</v>
      </c>
      <c r="C66" s="42">
        <v>16.5</v>
      </c>
      <c r="D66" s="34">
        <v>5</v>
      </c>
      <c r="E66" s="34"/>
      <c r="F66" s="46"/>
      <c r="G66" s="36" t="s">
        <v>93</v>
      </c>
      <c r="H66" s="42">
        <v>16.734999999999999</v>
      </c>
      <c r="I66" s="34"/>
      <c r="J66" s="34"/>
      <c r="K66" s="43">
        <f t="shared" si="6"/>
        <v>33.234999999999999</v>
      </c>
      <c r="L66" s="45">
        <f t="shared" si="6"/>
        <v>5</v>
      </c>
    </row>
    <row r="67" spans="1:12" ht="19.5" thickBot="1" x14ac:dyDescent="0.45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6"/>
    </row>
    <row r="68" spans="1:12" x14ac:dyDescent="0.3">
      <c r="A68" s="24"/>
      <c r="B68" s="150" t="s">
        <v>12</v>
      </c>
      <c r="C68" s="26"/>
      <c r="D68" s="26"/>
      <c r="E68" s="26"/>
      <c r="F68" s="26"/>
      <c r="G68" s="26"/>
      <c r="H68" s="26"/>
      <c r="I68" s="26"/>
      <c r="J68" s="26"/>
      <c r="K68" s="26"/>
      <c r="L68" s="50"/>
    </row>
    <row r="69" spans="1:12" x14ac:dyDescent="0.3">
      <c r="A69" s="51"/>
      <c r="B69" s="52" t="s">
        <v>3</v>
      </c>
      <c r="C69" s="57"/>
      <c r="D69" s="52"/>
      <c r="E69" s="53"/>
      <c r="F69" s="52" t="s">
        <v>4</v>
      </c>
      <c r="G69" s="57"/>
      <c r="H69" s="52"/>
      <c r="I69" s="53"/>
      <c r="J69" s="53"/>
      <c r="K69" s="53"/>
      <c r="L69" s="54"/>
    </row>
    <row r="70" spans="1:12" ht="33" x14ac:dyDescent="0.3">
      <c r="A70" s="146" t="s">
        <v>8</v>
      </c>
      <c r="B70" s="152" t="s">
        <v>0</v>
      </c>
      <c r="C70" s="49" t="s">
        <v>20</v>
      </c>
      <c r="D70" s="152" t="s">
        <v>1</v>
      </c>
      <c r="E70" s="152"/>
      <c r="F70" s="2"/>
      <c r="G70" s="152" t="s">
        <v>0</v>
      </c>
      <c r="H70" s="49" t="s">
        <v>20</v>
      </c>
      <c r="I70" s="152" t="s">
        <v>1</v>
      </c>
      <c r="J70" s="2"/>
      <c r="K70" s="49" t="s">
        <v>6</v>
      </c>
      <c r="L70" s="55" t="s">
        <v>7</v>
      </c>
    </row>
    <row r="71" spans="1:12" x14ac:dyDescent="0.3">
      <c r="A71" s="146">
        <v>1</v>
      </c>
      <c r="B71" s="8" t="s">
        <v>91</v>
      </c>
      <c r="C71" s="15">
        <v>9.99</v>
      </c>
      <c r="D71" s="9">
        <v>8</v>
      </c>
      <c r="E71" s="3"/>
      <c r="F71" s="22"/>
      <c r="G71" s="8" t="s">
        <v>91</v>
      </c>
      <c r="H71" s="15">
        <v>9.76</v>
      </c>
      <c r="I71" s="9">
        <v>8</v>
      </c>
      <c r="J71" s="9"/>
      <c r="K71" s="16">
        <f t="shared" ref="K71:L75" si="7">SUM(C71,H71)</f>
        <v>19.75</v>
      </c>
      <c r="L71" s="30">
        <f t="shared" si="7"/>
        <v>16</v>
      </c>
    </row>
    <row r="72" spans="1:12" x14ac:dyDescent="0.3">
      <c r="A72" s="146">
        <v>2</v>
      </c>
      <c r="B72" s="12" t="s">
        <v>61</v>
      </c>
      <c r="C72" s="15">
        <v>16.72</v>
      </c>
      <c r="D72" s="9">
        <v>5</v>
      </c>
      <c r="E72" s="3"/>
      <c r="F72" s="22"/>
      <c r="G72" s="12" t="s">
        <v>61</v>
      </c>
      <c r="H72" s="15">
        <v>8.02</v>
      </c>
      <c r="I72" s="9">
        <v>10</v>
      </c>
      <c r="J72" s="13"/>
      <c r="K72" s="16">
        <f t="shared" si="7"/>
        <v>24.74</v>
      </c>
      <c r="L72" s="30">
        <f t="shared" si="7"/>
        <v>15</v>
      </c>
    </row>
    <row r="73" spans="1:12" x14ac:dyDescent="0.3">
      <c r="A73" s="146">
        <v>3</v>
      </c>
      <c r="B73" s="12" t="s">
        <v>19</v>
      </c>
      <c r="C73" s="15">
        <v>7.75</v>
      </c>
      <c r="D73" s="9">
        <v>10</v>
      </c>
      <c r="E73" s="3"/>
      <c r="F73" s="22"/>
      <c r="G73" s="12" t="s">
        <v>19</v>
      </c>
      <c r="H73" s="15">
        <v>21.52</v>
      </c>
      <c r="I73" s="9">
        <v>1</v>
      </c>
      <c r="J73" s="13"/>
      <c r="K73" s="16">
        <f t="shared" si="7"/>
        <v>29.27</v>
      </c>
      <c r="L73" s="30">
        <f t="shared" si="7"/>
        <v>11</v>
      </c>
    </row>
    <row r="74" spans="1:12" x14ac:dyDescent="0.3">
      <c r="A74" s="146">
        <v>4</v>
      </c>
      <c r="B74" s="12" t="s">
        <v>51</v>
      </c>
      <c r="C74" s="15">
        <v>24.8</v>
      </c>
      <c r="D74" s="9">
        <v>3</v>
      </c>
      <c r="E74" s="3"/>
      <c r="F74" s="56"/>
      <c r="G74" s="12" t="s">
        <v>51</v>
      </c>
      <c r="H74" s="15">
        <v>9.8800000000000008</v>
      </c>
      <c r="I74" s="9">
        <v>7</v>
      </c>
      <c r="J74" s="13"/>
      <c r="K74" s="16">
        <f t="shared" si="7"/>
        <v>34.68</v>
      </c>
      <c r="L74" s="30">
        <f t="shared" si="7"/>
        <v>10</v>
      </c>
    </row>
    <row r="75" spans="1:12" ht="17.25" thickBot="1" x14ac:dyDescent="0.35">
      <c r="A75" s="147">
        <v>5</v>
      </c>
      <c r="B75" s="33" t="s">
        <v>100</v>
      </c>
      <c r="C75" s="39">
        <v>16.91</v>
      </c>
      <c r="D75" s="34">
        <v>4</v>
      </c>
      <c r="E75" s="34"/>
      <c r="F75" s="46"/>
      <c r="G75" s="33" t="s">
        <v>100</v>
      </c>
      <c r="H75" s="39">
        <v>21.32</v>
      </c>
      <c r="I75" s="34">
        <v>2</v>
      </c>
      <c r="J75" s="35"/>
      <c r="K75" s="40">
        <f t="shared" si="7"/>
        <v>38.230000000000004</v>
      </c>
      <c r="L75" s="45">
        <f t="shared" si="7"/>
        <v>6</v>
      </c>
    </row>
    <row r="76" spans="1:12" ht="18.75" x14ac:dyDescent="0.4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1"/>
    </row>
    <row r="77" spans="1:12" ht="18.75" x14ac:dyDescent="0.4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1"/>
    </row>
    <row r="78" spans="1:12" ht="18.75" x14ac:dyDescent="0.4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1"/>
    </row>
    <row r="79" spans="1:12" ht="18.75" x14ac:dyDescent="0.4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</row>
    <row r="80" spans="1:12" ht="19.5" thickBot="1" x14ac:dyDescent="0.45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</row>
    <row r="81" spans="1:12" x14ac:dyDescent="0.3">
      <c r="A81" s="24"/>
      <c r="B81" s="150" t="s">
        <v>13</v>
      </c>
      <c r="C81" s="26"/>
      <c r="D81" s="26"/>
      <c r="E81" s="26"/>
      <c r="F81" s="26"/>
      <c r="G81" s="26"/>
      <c r="H81" s="26"/>
      <c r="I81" s="26"/>
      <c r="J81" s="26"/>
      <c r="K81" s="26"/>
      <c r="L81" s="27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3" x14ac:dyDescent="0.3">
      <c r="A83" s="146" t="s">
        <v>8</v>
      </c>
      <c r="B83" s="152" t="s">
        <v>0</v>
      </c>
      <c r="C83" s="49" t="s">
        <v>20</v>
      </c>
      <c r="D83" s="152" t="s">
        <v>1</v>
      </c>
      <c r="E83" s="7"/>
      <c r="F83" s="2"/>
      <c r="G83" s="152" t="s">
        <v>0</v>
      </c>
      <c r="H83" s="49" t="s">
        <v>20</v>
      </c>
      <c r="I83" s="152" t="s">
        <v>1</v>
      </c>
      <c r="J83" s="2"/>
      <c r="K83" s="49" t="s">
        <v>6</v>
      </c>
      <c r="L83" s="55" t="s">
        <v>7</v>
      </c>
    </row>
    <row r="84" spans="1:12" x14ac:dyDescent="0.3">
      <c r="A84" s="146">
        <v>1</v>
      </c>
      <c r="B84" s="8" t="s">
        <v>86</v>
      </c>
      <c r="C84" s="15">
        <v>9.99</v>
      </c>
      <c r="D84" s="9">
        <v>8</v>
      </c>
      <c r="E84" s="3"/>
      <c r="F84" s="22"/>
      <c r="G84" s="8" t="s">
        <v>86</v>
      </c>
      <c r="H84" s="15">
        <v>9.76</v>
      </c>
      <c r="I84" s="9">
        <v>8</v>
      </c>
      <c r="J84" s="9"/>
      <c r="K84" s="16">
        <f t="shared" ref="K84:L88" si="8">SUM(C84,H84)</f>
        <v>19.75</v>
      </c>
      <c r="L84" s="30">
        <f t="shared" si="8"/>
        <v>16</v>
      </c>
    </row>
    <row r="85" spans="1:12" x14ac:dyDescent="0.3">
      <c r="A85" s="146">
        <v>2</v>
      </c>
      <c r="B85" s="8" t="s">
        <v>45</v>
      </c>
      <c r="C85" s="15">
        <v>16.72</v>
      </c>
      <c r="D85" s="9">
        <v>5</v>
      </c>
      <c r="E85" s="3"/>
      <c r="F85" s="56"/>
      <c r="G85" s="8" t="s">
        <v>45</v>
      </c>
      <c r="H85" s="15">
        <v>8.02</v>
      </c>
      <c r="I85" s="9">
        <v>10</v>
      </c>
      <c r="J85" s="9"/>
      <c r="K85" s="16">
        <f t="shared" si="8"/>
        <v>24.74</v>
      </c>
      <c r="L85" s="30">
        <f t="shared" si="8"/>
        <v>15</v>
      </c>
    </row>
    <row r="86" spans="1:12" x14ac:dyDescent="0.3">
      <c r="A86" s="146">
        <v>3</v>
      </c>
      <c r="B86" s="8" t="s">
        <v>40</v>
      </c>
      <c r="C86" s="15">
        <v>7.75</v>
      </c>
      <c r="D86" s="9">
        <v>10</v>
      </c>
      <c r="E86" s="3"/>
      <c r="F86" s="22"/>
      <c r="G86" s="8" t="s">
        <v>40</v>
      </c>
      <c r="H86" s="15">
        <v>21.52</v>
      </c>
      <c r="I86" s="9">
        <v>1</v>
      </c>
      <c r="J86" s="9"/>
      <c r="K86" s="16">
        <f t="shared" si="8"/>
        <v>29.27</v>
      </c>
      <c r="L86" s="30">
        <f t="shared" si="8"/>
        <v>11</v>
      </c>
    </row>
    <row r="87" spans="1:12" x14ac:dyDescent="0.3">
      <c r="A87" s="146">
        <v>4</v>
      </c>
      <c r="B87" s="8" t="s">
        <v>77</v>
      </c>
      <c r="C87" s="15">
        <v>24.8</v>
      </c>
      <c r="D87" s="9">
        <v>3</v>
      </c>
      <c r="E87" s="3"/>
      <c r="F87" s="56"/>
      <c r="G87" s="8" t="s">
        <v>77</v>
      </c>
      <c r="H87" s="15">
        <v>9.8800000000000008</v>
      </c>
      <c r="I87" s="9">
        <v>7</v>
      </c>
      <c r="J87" s="9"/>
      <c r="K87" s="16">
        <f t="shared" si="8"/>
        <v>34.68</v>
      </c>
      <c r="L87" s="30">
        <f t="shared" si="8"/>
        <v>10</v>
      </c>
    </row>
    <row r="88" spans="1:12" ht="17.25" thickBot="1" x14ac:dyDescent="0.35">
      <c r="A88" s="147">
        <v>5</v>
      </c>
      <c r="B88" s="36" t="s">
        <v>42</v>
      </c>
      <c r="C88" s="39">
        <v>16.91</v>
      </c>
      <c r="D88" s="34">
        <v>4</v>
      </c>
      <c r="E88" s="34"/>
      <c r="F88" s="46"/>
      <c r="G88" s="36" t="s">
        <v>42</v>
      </c>
      <c r="H88" s="39">
        <v>21.32</v>
      </c>
      <c r="I88" s="34">
        <v>2</v>
      </c>
      <c r="J88" s="34"/>
      <c r="K88" s="40">
        <f t="shared" si="8"/>
        <v>38.230000000000004</v>
      </c>
      <c r="L88" s="45">
        <f t="shared" si="8"/>
        <v>6</v>
      </c>
    </row>
    <row r="89" spans="1:12" ht="19.5" thickBot="1" x14ac:dyDescent="0.45">
      <c r="A89" s="94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6"/>
    </row>
    <row r="90" spans="1:12" x14ac:dyDescent="0.3">
      <c r="A90" s="24"/>
      <c r="B90" s="150" t="s">
        <v>14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52" t="s">
        <v>3</v>
      </c>
      <c r="C91" s="57"/>
      <c r="D91" s="52"/>
      <c r="E91" s="53"/>
      <c r="F91" s="52" t="s">
        <v>4</v>
      </c>
      <c r="G91" s="57"/>
      <c r="H91" s="52"/>
      <c r="I91" s="53"/>
      <c r="J91" s="53"/>
      <c r="K91" s="53"/>
      <c r="L91" s="54"/>
    </row>
    <row r="92" spans="1:12" ht="33" x14ac:dyDescent="0.3">
      <c r="A92" s="146" t="s">
        <v>8</v>
      </c>
      <c r="B92" s="155" t="s">
        <v>0</v>
      </c>
      <c r="C92" s="49" t="s">
        <v>20</v>
      </c>
      <c r="D92" s="155" t="s">
        <v>1</v>
      </c>
      <c r="E92" s="155"/>
      <c r="F92" s="2"/>
      <c r="G92" s="155" t="s">
        <v>0</v>
      </c>
      <c r="H92" s="49" t="s">
        <v>20</v>
      </c>
      <c r="I92" s="155" t="s">
        <v>1</v>
      </c>
      <c r="J92" s="2"/>
      <c r="K92" s="49" t="s">
        <v>6</v>
      </c>
      <c r="L92" s="55" t="s">
        <v>7</v>
      </c>
    </row>
    <row r="93" spans="1:12" x14ac:dyDescent="0.3">
      <c r="A93" s="146">
        <v>1</v>
      </c>
      <c r="B93" s="8" t="s">
        <v>103</v>
      </c>
      <c r="C93" s="17">
        <v>21.536000000000001</v>
      </c>
      <c r="D93" s="63"/>
      <c r="E93" s="3"/>
      <c r="F93" s="56"/>
      <c r="G93" s="8" t="s">
        <v>103</v>
      </c>
      <c r="H93" s="17">
        <v>20.571999999999999</v>
      </c>
      <c r="I93" s="9"/>
      <c r="J93" s="9"/>
      <c r="K93" s="18">
        <f t="shared" ref="K93:L97" si="9">SUM(C93,H93)</f>
        <v>42.108000000000004</v>
      </c>
      <c r="L93" s="30">
        <f t="shared" si="9"/>
        <v>0</v>
      </c>
    </row>
    <row r="94" spans="1:12" x14ac:dyDescent="0.3">
      <c r="A94" s="146">
        <v>2</v>
      </c>
      <c r="B94" s="64" t="s">
        <v>93</v>
      </c>
      <c r="C94" s="65">
        <v>21.315999999999999</v>
      </c>
      <c r="D94" s="63">
        <v>9</v>
      </c>
      <c r="E94" s="6"/>
      <c r="F94" s="56"/>
      <c r="G94" s="64" t="s">
        <v>93</v>
      </c>
      <c r="H94" s="65">
        <v>21.414999999999999</v>
      </c>
      <c r="I94" s="9">
        <v>6</v>
      </c>
      <c r="J94" s="13"/>
      <c r="K94" s="20">
        <f t="shared" si="9"/>
        <v>42.730999999999995</v>
      </c>
      <c r="L94" s="31">
        <f t="shared" si="9"/>
        <v>15</v>
      </c>
    </row>
    <row r="95" spans="1:12" x14ac:dyDescent="0.3">
      <c r="A95" s="146">
        <v>3</v>
      </c>
      <c r="B95" s="64" t="s">
        <v>52</v>
      </c>
      <c r="C95" s="65">
        <v>21.870999999999999</v>
      </c>
      <c r="D95" s="63">
        <v>5</v>
      </c>
      <c r="E95" s="6"/>
      <c r="F95" s="56"/>
      <c r="G95" s="64" t="s">
        <v>52</v>
      </c>
      <c r="H95" s="65">
        <v>21.286999999999999</v>
      </c>
      <c r="I95" s="9">
        <v>7</v>
      </c>
      <c r="J95" s="13"/>
      <c r="K95" s="20">
        <f t="shared" si="9"/>
        <v>43.158000000000001</v>
      </c>
      <c r="L95" s="31">
        <f t="shared" si="9"/>
        <v>12</v>
      </c>
    </row>
    <row r="96" spans="1:12" x14ac:dyDescent="0.3">
      <c r="A96" s="146">
        <v>4</v>
      </c>
      <c r="B96" s="12" t="s">
        <v>44</v>
      </c>
      <c r="C96" s="17">
        <v>22.106999999999999</v>
      </c>
      <c r="D96" s="63">
        <v>2</v>
      </c>
      <c r="E96" s="3"/>
      <c r="F96" s="56"/>
      <c r="G96" s="12" t="s">
        <v>44</v>
      </c>
      <c r="H96" s="17">
        <v>21.553000000000001</v>
      </c>
      <c r="I96" s="9">
        <v>4</v>
      </c>
      <c r="J96" s="13"/>
      <c r="K96" s="20">
        <f t="shared" si="9"/>
        <v>43.66</v>
      </c>
      <c r="L96" s="31">
        <f t="shared" si="9"/>
        <v>6</v>
      </c>
    </row>
    <row r="97" spans="1:12" ht="17.25" thickBot="1" x14ac:dyDescent="0.35">
      <c r="A97" s="147">
        <v>5</v>
      </c>
      <c r="B97" s="68" t="s">
        <v>78</v>
      </c>
      <c r="C97" s="70">
        <v>22.27</v>
      </c>
      <c r="D97" s="62">
        <v>1</v>
      </c>
      <c r="E97" s="62"/>
      <c r="F97" s="58"/>
      <c r="G97" s="68" t="s">
        <v>78</v>
      </c>
      <c r="H97" s="70">
        <v>21.507999999999999</v>
      </c>
      <c r="I97" s="34">
        <v>5</v>
      </c>
      <c r="J97" s="35"/>
      <c r="K97" s="48">
        <f t="shared" si="9"/>
        <v>43.777999999999999</v>
      </c>
      <c r="L97" s="38">
        <f t="shared" si="9"/>
        <v>6</v>
      </c>
    </row>
    <row r="98" spans="1:12" ht="19.5" thickBot="1" x14ac:dyDescent="0.45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6"/>
    </row>
    <row r="99" spans="1:12" x14ac:dyDescent="0.3">
      <c r="A99" s="24"/>
      <c r="B99" s="150" t="s">
        <v>26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3" x14ac:dyDescent="0.3">
      <c r="A101" s="146" t="s">
        <v>8</v>
      </c>
      <c r="B101" s="29" t="s">
        <v>0</v>
      </c>
      <c r="C101" s="49"/>
      <c r="D101" s="29"/>
      <c r="E101" s="29"/>
      <c r="F101" s="2"/>
      <c r="G101" s="7"/>
      <c r="H101" s="7"/>
      <c r="I101" s="7"/>
      <c r="J101" s="2"/>
      <c r="K101" s="49"/>
      <c r="L101" s="55" t="s">
        <v>7</v>
      </c>
    </row>
    <row r="102" spans="1:12" x14ac:dyDescent="0.3">
      <c r="A102" s="146">
        <v>1</v>
      </c>
      <c r="B102" s="66" t="s">
        <v>37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39</v>
      </c>
    </row>
    <row r="103" spans="1:12" x14ac:dyDescent="0.3">
      <c r="A103" s="148" t="s">
        <v>55</v>
      </c>
      <c r="B103" s="12" t="s">
        <v>93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33</v>
      </c>
    </row>
    <row r="104" spans="1:12" x14ac:dyDescent="0.3">
      <c r="A104" s="148" t="s">
        <v>71</v>
      </c>
      <c r="B104" s="64" t="s">
        <v>19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29</v>
      </c>
    </row>
    <row r="105" spans="1:12" x14ac:dyDescent="0.3">
      <c r="A105" s="148" t="s">
        <v>71</v>
      </c>
      <c r="B105" s="12" t="s">
        <v>89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29</v>
      </c>
    </row>
    <row r="106" spans="1:12" ht="17.25" thickBot="1" x14ac:dyDescent="0.35">
      <c r="A106" s="147">
        <v>5</v>
      </c>
      <c r="B106" s="68" t="s">
        <v>31</v>
      </c>
      <c r="C106" s="83"/>
      <c r="D106" s="62"/>
      <c r="E106" s="62"/>
      <c r="F106" s="58"/>
      <c r="G106" s="68"/>
      <c r="H106" s="70"/>
      <c r="I106" s="34"/>
      <c r="J106" s="35"/>
      <c r="K106" s="86"/>
      <c r="L106" s="38">
        <v>23</v>
      </c>
    </row>
    <row r="107" spans="1:12" ht="19.5" thickBot="1" x14ac:dyDescent="0.45">
      <c r="A107" s="9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6"/>
    </row>
    <row r="108" spans="1:12" x14ac:dyDescent="0.3">
      <c r="A108" s="24"/>
      <c r="B108" s="150" t="s">
        <v>25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50"/>
    </row>
    <row r="109" spans="1:12" x14ac:dyDescent="0.3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53"/>
      <c r="L109" s="54"/>
    </row>
    <row r="110" spans="1:12" ht="33" x14ac:dyDescent="0.3">
      <c r="A110" s="146" t="s">
        <v>8</v>
      </c>
      <c r="B110" s="29" t="s">
        <v>0</v>
      </c>
      <c r="C110" s="49"/>
      <c r="D110" s="29"/>
      <c r="E110" s="29"/>
      <c r="F110" s="2"/>
      <c r="G110" s="7"/>
      <c r="H110" s="7"/>
      <c r="I110" s="7"/>
      <c r="J110" s="2"/>
      <c r="K110" s="49"/>
      <c r="L110" s="55" t="s">
        <v>7</v>
      </c>
    </row>
    <row r="111" spans="1:12" x14ac:dyDescent="0.3">
      <c r="A111" s="146">
        <v>1</v>
      </c>
      <c r="B111" s="8" t="s">
        <v>61</v>
      </c>
      <c r="C111" s="82"/>
      <c r="D111" s="63"/>
      <c r="E111" s="63"/>
      <c r="F111" s="81"/>
      <c r="G111" s="66"/>
      <c r="H111" s="65"/>
      <c r="I111" s="9"/>
      <c r="J111" s="9"/>
      <c r="K111" s="84"/>
      <c r="L111" s="30">
        <v>46</v>
      </c>
    </row>
    <row r="112" spans="1:12" x14ac:dyDescent="0.3">
      <c r="A112" s="148" t="s">
        <v>55</v>
      </c>
      <c r="B112" s="12" t="s">
        <v>40</v>
      </c>
      <c r="C112" s="82"/>
      <c r="D112" s="63"/>
      <c r="E112" s="63"/>
      <c r="F112" s="81"/>
      <c r="G112" s="64"/>
      <c r="H112" s="65"/>
      <c r="I112" s="9"/>
      <c r="J112" s="13"/>
      <c r="K112" s="85"/>
      <c r="L112" s="31">
        <v>40</v>
      </c>
    </row>
    <row r="113" spans="1:12" x14ac:dyDescent="0.3">
      <c r="A113" s="148" t="s">
        <v>56</v>
      </c>
      <c r="B113" s="12" t="s">
        <v>45</v>
      </c>
      <c r="C113" s="82"/>
      <c r="D113" s="63"/>
      <c r="E113" s="63"/>
      <c r="F113" s="81"/>
      <c r="G113" s="64"/>
      <c r="H113" s="65"/>
      <c r="I113" s="9"/>
      <c r="J113" s="13"/>
      <c r="K113" s="85"/>
      <c r="L113" s="31">
        <v>23</v>
      </c>
    </row>
    <row r="114" spans="1:12" x14ac:dyDescent="0.3">
      <c r="A114" s="148" t="s">
        <v>57</v>
      </c>
      <c r="B114" s="12" t="s">
        <v>86</v>
      </c>
      <c r="C114" s="82"/>
      <c r="D114" s="63"/>
      <c r="E114" s="63"/>
      <c r="F114" s="81"/>
      <c r="G114" s="64"/>
      <c r="H114" s="65"/>
      <c r="I114" s="9"/>
      <c r="J114" s="13"/>
      <c r="K114" s="85"/>
      <c r="L114" s="31">
        <v>21</v>
      </c>
    </row>
    <row r="115" spans="1:12" ht="17.25" thickBot="1" x14ac:dyDescent="0.35">
      <c r="A115" s="147">
        <v>5</v>
      </c>
      <c r="B115" s="33" t="s">
        <v>34</v>
      </c>
      <c r="C115" s="89"/>
      <c r="D115" s="62"/>
      <c r="E115" s="62"/>
      <c r="F115" s="58"/>
      <c r="G115" s="68"/>
      <c r="H115" s="70"/>
      <c r="I115" s="34"/>
      <c r="J115" s="35"/>
      <c r="K115" s="86"/>
      <c r="L115" s="38">
        <v>20</v>
      </c>
    </row>
    <row r="116" spans="1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L154"/>
    </row>
  </sheetData>
  <mergeCells count="1">
    <mergeCell ref="A1:L1"/>
  </mergeCells>
  <pageMargins left="0.25" right="0.25" top="0.5" bottom="0.25" header="0" footer="0"/>
  <pageSetup orientation="portrait" horizontalDpi="4294967293" r:id="rId1"/>
  <headerFooter>
    <oddHeader>&amp;C&amp;"Arial Black,Regular"FHSRA @ FRED SMITH ARENA, BRIGHTON; DECEMBER 2-3, 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activeCell="J13" sqref="J13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7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60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113</v>
      </c>
      <c r="C4" s="57"/>
      <c r="D4" s="52"/>
      <c r="E4" s="53"/>
      <c r="F4" s="52"/>
      <c r="G4" s="52" t="s">
        <v>114</v>
      </c>
      <c r="H4" s="52"/>
      <c r="I4" s="53"/>
      <c r="J4" s="53"/>
      <c r="K4" s="53"/>
      <c r="L4" s="54"/>
    </row>
    <row r="5" spans="1:12" ht="34.5" x14ac:dyDescent="0.4">
      <c r="A5" s="28" t="s">
        <v>8</v>
      </c>
      <c r="B5" s="157" t="s">
        <v>0</v>
      </c>
      <c r="C5" s="49" t="s">
        <v>5</v>
      </c>
      <c r="D5" s="157" t="s">
        <v>1</v>
      </c>
      <c r="E5" s="157"/>
      <c r="F5" s="2"/>
      <c r="G5" s="157" t="s">
        <v>0</v>
      </c>
      <c r="H5" s="49" t="s">
        <v>5</v>
      </c>
      <c r="I5" s="157" t="s">
        <v>1</v>
      </c>
      <c r="J5" s="2"/>
      <c r="K5" s="49" t="s">
        <v>6</v>
      </c>
      <c r="L5" s="55" t="s">
        <v>7</v>
      </c>
    </row>
    <row r="6" spans="1:12" ht="18.75" x14ac:dyDescent="0.4">
      <c r="A6" s="28">
        <v>1</v>
      </c>
      <c r="B6" s="8" t="s">
        <v>48</v>
      </c>
      <c r="C6" s="9">
        <v>139.5</v>
      </c>
      <c r="D6" s="9">
        <v>10</v>
      </c>
      <c r="E6" s="3"/>
      <c r="F6" s="22"/>
      <c r="G6" s="8" t="s">
        <v>48</v>
      </c>
      <c r="H6" s="9">
        <v>138.5</v>
      </c>
      <c r="I6" s="9">
        <v>10</v>
      </c>
      <c r="J6" s="9"/>
      <c r="K6" s="11">
        <f t="shared" ref="K6:L10" si="0">SUM(C6,H6)</f>
        <v>278</v>
      </c>
      <c r="L6" s="30">
        <f t="shared" si="0"/>
        <v>20</v>
      </c>
    </row>
    <row r="7" spans="1:12" ht="18.75" x14ac:dyDescent="0.4">
      <c r="A7" s="28">
        <v>2</v>
      </c>
      <c r="B7" s="8" t="s">
        <v>110</v>
      </c>
      <c r="C7" s="9">
        <v>132.5</v>
      </c>
      <c r="D7" s="9">
        <v>9</v>
      </c>
      <c r="E7" s="3"/>
      <c r="F7" s="22"/>
      <c r="G7" s="8" t="s">
        <v>110</v>
      </c>
      <c r="H7" s="9">
        <v>134.5</v>
      </c>
      <c r="I7" s="9">
        <v>8</v>
      </c>
      <c r="J7" s="9"/>
      <c r="K7" s="11">
        <f t="shared" si="0"/>
        <v>267</v>
      </c>
      <c r="L7" s="31">
        <f t="shared" si="0"/>
        <v>17</v>
      </c>
    </row>
    <row r="8" spans="1:12" ht="18.75" x14ac:dyDescent="0.4">
      <c r="A8" s="28">
        <v>3</v>
      </c>
      <c r="B8" s="8" t="s">
        <v>75</v>
      </c>
      <c r="C8" s="9">
        <v>119.5</v>
      </c>
      <c r="D8" s="9">
        <v>7</v>
      </c>
      <c r="E8" s="3"/>
      <c r="F8" s="22"/>
      <c r="G8" s="8" t="s">
        <v>75</v>
      </c>
      <c r="H8" s="9">
        <v>134.5</v>
      </c>
      <c r="I8" s="9">
        <v>8</v>
      </c>
      <c r="J8" s="9"/>
      <c r="K8" s="11">
        <f t="shared" si="0"/>
        <v>254</v>
      </c>
      <c r="L8" s="31">
        <f t="shared" si="0"/>
        <v>15</v>
      </c>
    </row>
    <row r="9" spans="1:12" ht="18.75" x14ac:dyDescent="0.4">
      <c r="A9" s="28">
        <v>4</v>
      </c>
      <c r="B9" s="8" t="s">
        <v>111</v>
      </c>
      <c r="C9" s="9">
        <v>117.5</v>
      </c>
      <c r="D9" s="9">
        <v>5</v>
      </c>
      <c r="E9" s="3"/>
      <c r="F9" s="22"/>
      <c r="G9" s="8" t="s">
        <v>111</v>
      </c>
      <c r="H9" s="9">
        <v>134.5</v>
      </c>
      <c r="I9" s="9">
        <v>8</v>
      </c>
      <c r="J9" s="9"/>
      <c r="K9" s="11">
        <f t="shared" si="0"/>
        <v>252</v>
      </c>
      <c r="L9" s="31">
        <f t="shared" si="0"/>
        <v>13</v>
      </c>
    </row>
    <row r="10" spans="1:12" ht="19.5" thickBot="1" x14ac:dyDescent="0.45">
      <c r="A10" s="32">
        <v>5</v>
      </c>
      <c r="B10" s="36" t="s">
        <v>112</v>
      </c>
      <c r="C10" s="34">
        <v>120.5</v>
      </c>
      <c r="D10" s="34">
        <v>8</v>
      </c>
      <c r="E10" s="34"/>
      <c r="F10" s="46"/>
      <c r="G10" s="36" t="s">
        <v>112</v>
      </c>
      <c r="H10" s="34">
        <v>126.5</v>
      </c>
      <c r="I10" s="34">
        <v>7</v>
      </c>
      <c r="J10" s="34"/>
      <c r="K10" s="44">
        <f t="shared" si="0"/>
        <v>247</v>
      </c>
      <c r="L10" s="38">
        <f t="shared" si="0"/>
        <v>15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3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3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3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3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TRIPLE J ARENA, SARASOTA; DECEMBER 31,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Sep</vt:lpstr>
      <vt:lpstr>Oct</vt:lpstr>
      <vt:lpstr>Oct Shooting</vt:lpstr>
      <vt:lpstr>Oct Cutting</vt:lpstr>
      <vt:lpstr>Nov</vt:lpstr>
      <vt:lpstr>Nov Shooting</vt:lpstr>
      <vt:lpstr>Nov Cutting</vt:lpstr>
      <vt:lpstr>Dec</vt:lpstr>
      <vt:lpstr>Dec RCH</vt:lpstr>
      <vt:lpstr>Jan</vt:lpstr>
      <vt:lpstr>Feb</vt:lpstr>
      <vt:lpstr>Feb Cutting</vt:lpstr>
      <vt:lpstr>March</vt:lpstr>
      <vt:lpstr>March Shooting</vt:lpstr>
      <vt:lpstr>Mar RCH</vt:lpstr>
      <vt:lpstr>April</vt:lpstr>
      <vt:lpstr>Apr Cutting</vt:lpstr>
      <vt:lpstr>April Shooting</vt:lpstr>
      <vt:lpstr>State Finals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Christmas Creek Farm</dc:creator>
  <cp:lastModifiedBy>Stephanie Carbajal</cp:lastModifiedBy>
  <cp:lastPrinted>2018-04-15T16:35:36Z</cp:lastPrinted>
  <dcterms:created xsi:type="dcterms:W3CDTF">2007-08-27T00:00:33Z</dcterms:created>
  <dcterms:modified xsi:type="dcterms:W3CDTF">2018-04-16T19:34:41Z</dcterms:modified>
</cp:coreProperties>
</file>